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DespachoViceministro\Control Interno de Gestión\SOPORTES INFORMES\MARIO ORTIZ\2022\CGR\"/>
    </mc:Choice>
  </mc:AlternateContent>
  <bookViews>
    <workbookView xWindow="0" yWindow="0" windowWidth="20490" windowHeight="7350"/>
  </bookViews>
  <sheets>
    <sheet name="F14.1  PLANES DE MEJORAMIENT..." sheetId="1" r:id="rId1"/>
  </sheets>
  <definedNames>
    <definedName name="_xlnm._FilterDatabase" localSheetId="0" hidden="1">'F14.1  PLANES DE MEJORAMIENT...'!$A$10:$IV$10</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15" i="1" l="1"/>
</calcChain>
</file>

<file path=xl/sharedStrings.xml><?xml version="1.0" encoding="utf-8"?>
<sst xmlns="http://schemas.openxmlformats.org/spreadsheetml/2006/main" count="177" uniqueCount="134">
  <si>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</si>
  <si>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</si>
  <si>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</si>
  <si>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</si>
  <si>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</si>
  <si>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</si>
  <si>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</si>
  <si>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</si>
  <si>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</si>
  <si>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</si>
  <si>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</si>
  <si>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</si>
  <si>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</si>
  <si>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</si>
  <si>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</si>
  <si>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</si>
  <si>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</si>
  <si>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</si>
  <si>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</si>
  <si>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</si>
  <si>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</si>
  <si>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</si>
  <si>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</si>
  <si>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</si>
  <si>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2 AVANCE ó SEGUIMIENTO DEL PLAN DE MEJORAMIENTO</t>
  </si>
  <si>
    <t>53</t>
  </si>
  <si>
    <t>Hallazgo No. 53 Archivo y expedientes contratos y procesos. La Ley 594 de 2000 en el titulo Administración de Archivo, artículo 16 entre otros establece: "Obligaciones de los funcionarios a cuyo cargo estén los archivos de las entidades públicas. Los secretarios generales o los funcionarías administrativos de igual o superior jerarquía, pertenecientes a las entidades públicas, a cuyo car</t>
  </si>
  <si>
    <t>Falta de compromiso de algunos servidores y contratistas con la implementación del Programa de Gestión Documental. y. desconocimiento del seguimiento y aplicación de las normas archivísticas de algunos funcionarios y contratistas de la entidad</t>
  </si>
  <si>
    <t>Realizar el Inventario documental de 2014</t>
  </si>
  <si>
    <t>Solicitud al ärea de Archivo del Grupo de Contratos y Convenios, de las organización de cada uno de los expedientes contractuales relacionados con el hallazgo.</t>
  </si>
  <si>
    <t>Expedientes contractuales  organizados</t>
  </si>
  <si>
    <t>Verificación de los documentos y procedimientos establecidos para el desarrollo de Gestión de Archivos.</t>
  </si>
  <si>
    <t>Acta u otro registro</t>
  </si>
  <si>
    <t>17</t>
  </si>
  <si>
    <t>Hallazgo No. 17: Verificación de procesos judiciales en eKOGUI (A) La información del Sistema eKOGUI y cruzada con la información reportada en el formato F9 del SIRECI, que registra 94 procesos activos por $61.009.637.095, se encuentra una diferencia de 198 procesos y en $26.737.872.211 sobre la pretensión y la provisión contable de los procesos y casos activos. Esta situación fue objeto</t>
  </si>
  <si>
    <t>La información reportada en el sistema E-Kogui, con relación a la actividad litigiosa del Ministerio de Cultura, está desactualizada y contempla un gran número de procesos concluidos y archivados. Porque los procesos de actualización del sistema son engorrosos y requieren la consecución de información difícil de localizar. El sistema requiere de constante actualización, y los recursos de</t>
  </si>
  <si>
    <t>Durante todo el año se elaboraran y actualizarán las carpetas de cada proceso</t>
  </si>
  <si>
    <t>Hasta marzo 19, 2020 las carpetas de la oficina jurídica se encontraban actualizadas. Debido a la emergencia sanitaria, económica y social no se ha podido continuar con la actualización. Adicionalmente los despachos judiciales estuvieron cerrados hasta Julio primero, 2020.</t>
  </si>
  <si>
    <t>Carpetas actualizadas</t>
  </si>
  <si>
    <t>No existe un instrumento de gestión consolidado que se exprese en un documento de Política Pública Integral de Economía Naranja (EN), unifique la visión de largo plazo y dé línea de política; integrando diferentes instrumentos estratégicos, programas, productos y servicios ofertados, actuando como instrumento orientador en el proceso de implementación, evaluación y seguimiento de la EN.</t>
  </si>
  <si>
    <t>La situación anterior se presenta por falta de oportunidad, por parte del Consejo Nacional de Economía Naranja (CNEN), liderado por el Ministerio de Cultura, en cuanto a la formulación de la Política Pública de Economía Naranja.</t>
  </si>
  <si>
    <t>Reuniones de seguimiento posteriores por parte del CNEN para medición de avances frente a proceso de implementación de la política de acuerdo a lo fijado por el reglamento operativo</t>
  </si>
  <si>
    <t>Presentación de propuesta consolidada del Plan de Acción y Seguimiento-PAS  para aprobación en CNEN.</t>
  </si>
  <si>
    <t>Actas del CNEN</t>
  </si>
  <si>
    <t>Implementación del Plan de Acción y Seguimiento- PAS</t>
  </si>
  <si>
    <t>El Ministerio presentó debilidades en el seguimiento y control efectivo sobre el acto administrativo aprobado para la entrega de recursos aunado a la deficiencia en la planeación y puesta en marcha del proyecto aprobado para la entrega de recursos.</t>
  </si>
  <si>
    <t xml:space="preserve">1. Demora de entrega de predios debido que no se habían liquidado contratos y se cambió minuta de entrega de predios </t>
  </si>
  <si>
    <t>El Programa Nacional Escuelas Taller de Colombia complementará el mecanismo de control y seguimiento de los aportes entregados a la Asociación Escuela Taller Naranja y ajustará el proyecto con acciones y tiempos aprobados por el Director de Patrimonio y Memoria</t>
  </si>
  <si>
    <t>Realizar un diagnóstico para determinar los aspectos que se deben fortalecer y cuáles aspectos se deben definir para atacar la causa raíz del hallazgo</t>
  </si>
  <si>
    <t>Diagnóstico realizado</t>
  </si>
  <si>
    <t xml:space="preserve">2. No se tenía claro que a pesar de no tener ejecución en el proyecto se debían entregar informes </t>
  </si>
  <si>
    <t>El Programa Nacional Escuelas Taller de Colombia complementará el mecanismo de control y seguimiento de los aportes entregados a la Asociación Escuela Taller Naranja y ajustara el proyecto con acciones y tiempos aprobados por el Director de Patrimonio y Memoria</t>
  </si>
  <si>
    <t>Realizar una capacitación de planeación, riesgos y formulación de proyectos para el PNEETT y la Asociación Escuela Taller Naranja</t>
  </si>
  <si>
    <t>Capacitaciones, registro asistentes</t>
  </si>
  <si>
    <t>3. La medidas establecidas por el gobierno nacional frente a la pandemia del Covid 19,  ocasiono retraso en los procesos administrativos y jurídicos requeridos</t>
  </si>
  <si>
    <t>Programar reunión con la Asociación Escuela Taller Naranja y el PNEETT, para definir la plantilla de informes</t>
  </si>
  <si>
    <t xml:space="preserve">Actas de reunión </t>
  </si>
  <si>
    <t>4. Debilidades en el flujo de comunicación de la Escuela Taller y la Junta Directiva</t>
  </si>
  <si>
    <t>Incluir la obligatoriedad de entrega de informes y seguimientos de la Asociación Escuela Taller Naranja</t>
  </si>
  <si>
    <t>Manual de procesos
Seguimiento Trimestral  de PNEETT</t>
  </si>
  <si>
    <t>Esta situación obedece al incumplimiento de las metas y objetivos fijados en el Plan Nacional de Desarrollo en relación con los indicadores de creación de las Escuelas Taller en la ejecución del Programa Nacional de Escuela Taller al no dar cumplimiento en las actividades fijadas en la resolución.  Hallazgo con presunta connotación disciplinaria
cumplimiento en las actividades fijadas en la resolución.</t>
  </si>
  <si>
    <t>5. La formulación de algunas actividades contempladas en el proyecto no tuvieron en cuenta las dinámicas reales de los procesos</t>
  </si>
  <si>
    <t>Socializar la implementación de la plataforma de comercialización de los productos de los maestros de los Talleres Escuela y de las Escuelas Taller</t>
  </si>
  <si>
    <t xml:space="preserve">Actas de socialización 
Link de Plataforma 
Pantallazo Publicaciones </t>
  </si>
  <si>
    <t xml:space="preserve">Ajustar y modificar el proyecto con el fin de cumplir las actividades establecidas en la resolución </t>
  </si>
  <si>
    <t xml:space="preserve">Proyecto Ajustado
Elaborar mapas de riesgos Asociación Escuela Naranja </t>
  </si>
  <si>
    <t>Realizar evaluación de eficacia al proyecto</t>
  </si>
  <si>
    <t>Seguimiento a los productos establecidos en el proyecto</t>
  </si>
  <si>
    <t>Por lo expuesto, este órgano de control fiscal encuentra falencias con relación al cumplimiento del principio de planeación en los componentes del diseño técnico como se enuncian en las tablas 33, 34, 35 Y 36 las cuales describen los capítulos considerados como componentes del presupuesto oficial del contrato de obra 3014 del 2015. Estos hechos se traducen al final en que una obra concebida para costar $75.905.931.065, haya tenido que asumir una adición presupuestal de $37.588.162.889 (un 49,5% más en pesos corrientes) llevándola a un costo a la fecha de evaluación de $113.494.093.954, sin dejar atrás que en primera instancia se contempló su culminación el 31 julio de 2018 y mediante actas de suspensión y prórroga se ajustó esta fecha hasta el 28 de agosto de 2021, es decir que un proyecto que se planeó para ejecutarse en treinta y dos (32) meses se va culminar en 69 meses.</t>
  </si>
  <si>
    <t>Falta de información oportuna para desarrollar las acciones de comunicación pertinentes a la comunidad.</t>
  </si>
  <si>
    <t xml:space="preserve">Fortalecer las acciones de comunicación por parte de las áreas y entidades adscritas con la Oficina de Divulgación y Prensa del Ministerio de Cultura. </t>
  </si>
  <si>
    <t>Actividades de acercamiento entre la Alta Dirección, las entidades adscritas  con la oficina de Divulgación  y Prensa con el fin de fortalecer los procesos de comunicación.</t>
  </si>
  <si>
    <t>Actas de reunión
Directrices adoptadas</t>
  </si>
  <si>
    <t xml:space="preserve">Actualizar la estrategia de comunicación del Ministerio </t>
  </si>
  <si>
    <t>Mesas técnicas entre el grupo de divulgación y prensa y los enlaces  de las dependencias</t>
  </si>
  <si>
    <t>Divulgación de la estrategia de comunicaciones en el comité directivo y en el Ministerio de Cultura</t>
  </si>
  <si>
    <t>Socialización de la estrategia en el Ministerio y acta de comité directivo.</t>
  </si>
  <si>
    <t>En el proceso de contratación de la consultoría no quedaron definidos los criterios que permitieran contar con un proyecto totalmente coordinado.</t>
  </si>
  <si>
    <t>En los pliegos de condiciones para las consultorías de estudios técnicos y diseños, se incorporará la exigencia de entrega de un documento que contenga las especialidades técnicas previamente coordinadas a través de un sistema de modelación BIM.</t>
  </si>
  <si>
    <t>Actualización de los pliegos de condiciones para estudios y diseños en donde se incluya la obligación de la entrega de una coordinación de las especialidades técnicas en modelo BIM.</t>
  </si>
  <si>
    <t>Mesas de trabajo y definición de condiciones de necesidades técnicas con contratos
Modelo de Pliego para aplicar en los procesos
Pliegos actualizados que incorporen las necesidades técnicas que se están planteando</t>
  </si>
  <si>
    <t>Capacitación en formulación de proyectos y riesgos</t>
  </si>
  <si>
    <t xml:space="preserve">Capacitaciones realizadas coordinadas por Gestión Humana </t>
  </si>
  <si>
    <t>Modificación en la planeación contractual por eventos no previsibles relacionadas con el subsuelo.</t>
  </si>
  <si>
    <t>Establecer desde la planeación contractual alternativas en los pliegos de condiciones de la obra, en las que en caso de presentarse eventualidades que desborden el alcance de las consultorías previas, permitan realizar los ajustes necesarios para asegurar la correcta ejecución, manteniendo el balance presupuestal.</t>
  </si>
  <si>
    <t>Actualización de los pliegos de condiciones para contratos de obra pública en donde se incluya un parágrafo o un capitulo en el anexo técnico que permita la actualización de los riesgos asociados a las excavaciones.</t>
  </si>
  <si>
    <t xml:space="preserve">Mesas de trabajo con el grupo de contratos, Planeación  y Secretaria general </t>
  </si>
  <si>
    <t xml:space="preserve">Presentar ante el comité de obras las situaciones que puedan generar riesgos o amenazas en los procesos contractuales </t>
  </si>
  <si>
    <t>Acta de comité de obras</t>
  </si>
  <si>
    <t>Establecer una línea directa entre la ejecución contractual y el comité de contratos del Ministerio de Cultura para las variaciones y definiciones contractuales</t>
  </si>
  <si>
    <t>Acta de comité de contratación y modificación contractual</t>
  </si>
  <si>
    <t>La situación encontrada define al proyecto de la Etapa III del Teatro Colón como un Proyecto Critico, toda vez que afronta dificultades materializadas en una prórroga de cuatro años (147%) y una adición presupuestal del 49,5%, evaluación que coincide con lo manifestado por el DNP que define un proyecto, del Tipo 3. Proyectos con retrasos injustificados en su ejecución. Aunado a lo anterior, se pueden poner en riesgo los cuantiosos recursos allí invertidos, pues es sabido que el contrato 3014 de 2015 tiene como alcance la entrega de una obra civil, no obstante, para poner en funcionamiento el proyecto ampliación tercera etapa Teatro de Cristóbal Colón se requiere contratar elementos tales como, “Dotación e Inmobiliario” para así cumplir con el ambicioso plan. Lo que hace necesario la asignación de más recursos para su funcionamiento y así culminar con el objetivo inicialmente propuesto.</t>
  </si>
  <si>
    <t>Las vigencias futuras y el presupuesto se planearon  únicamente para la obra nueva y se requiere establecer las necesidades de dotación</t>
  </si>
  <si>
    <t xml:space="preserve">Diagnóstico de necesidades de dotación que requiere el Teatro colon </t>
  </si>
  <si>
    <t>Conformar un comité  para gestionar la Dotación del Teatro Colón,  liderado por la Dirección del Teatro Colón con la participación de las dependencias según sea el tema tratar.</t>
  </si>
  <si>
    <t xml:space="preserve">Resolución Conformación del Comité 
</t>
  </si>
  <si>
    <t xml:space="preserve">
Identificar requerimientos técnicos y de dotación (Direcciones de Artes, Patrimonio y Teatro Colón)
Identificación de necesidades de presupuesto
</t>
  </si>
  <si>
    <t>Diagnóstico de los requerimientos técnicos, de dotación y financieros.</t>
  </si>
  <si>
    <t xml:space="preserve">El componente de dotación de la tercera fase del Teatro Colon, aunque considerado, no fue desarrollado en detalle en el plan inicial </t>
  </si>
  <si>
    <t xml:space="preserve">
Elaborar un Plan de gestión para la  consecución de recursos, públicos y privados dirigidos a  la dotación del Teatro Colón. </t>
  </si>
  <si>
    <t xml:space="preserve">
Diseño del plan de trabajo para la  recaudación</t>
  </si>
  <si>
    <t xml:space="preserve">
Plan de trabajo para la  recaudación de recursos</t>
  </si>
  <si>
    <t xml:space="preserve">  
Puesta en marcha del plan </t>
  </si>
  <si>
    <t xml:space="preserve">Plan implementado </t>
  </si>
  <si>
    <t xml:space="preserve">Necesidad de generar ingresos propios  que aseguren la sostenibilidad del Teatro Colon . </t>
  </si>
  <si>
    <t xml:space="preserve">Teatro Colón como una entidad adscrita, establecimiento Público. 
</t>
  </si>
  <si>
    <t xml:space="preserve">
Desarrollar las etapas que debe cumplir el proyecto de Ley</t>
  </si>
  <si>
    <t xml:space="preserve">Propuesta Proyecto de Ley </t>
  </si>
  <si>
    <t>1 SUSCRIPCIÓN DEL PLAN DE MEJORAMIENTO</t>
  </si>
  <si>
    <t>Organizar   los archivos mediante  el desarrollo de los procesos archivísticos de gestión documental</t>
  </si>
  <si>
    <t>Se realizo la transferencia documental de los expedientes que tenía en custodia el Grupo de Contratos y Convenios, en este proceso realizo inventario documental, organización, foliación y descripción de los expedientes. La oficina de Espacios de vida dejo un listado de expedientes que no transfirió a Archivo Central en su momento, el cual se encuentra en proceso de organización, por parte de dos técnicos de Archivo contratados para apoyar la organización de transferencias primarias del Grupo de Contratos y Convenios.</t>
  </si>
  <si>
    <t>Se viene realizando la organización de los expedientes que se están interviniendo para las transferencias primarías, aplicando la normatividad vigente establecida por el archivo General de la Nación y lineamientos del Grupo de Gestión Documental.</t>
  </si>
  <si>
    <t>Se realizó la socialización del Plan de Acción y Seguimiento en las 7 líneas estratégicas de la economía naranja de la siguiente forma: 1) Mesa de información - 26 de febrero 2) Mesa de integración - marzo de 11 3) Mesa de inspiración - 22 de abril 4) Mesa de industria - 1 de junio 5) Mesa de instituciones - 2 de junio 6) Mesa de inclusión - 2 de junio 7) Mesa de infraestructura - 8 de junio Las actas son anexadas</t>
  </si>
  <si>
    <t>El 17 de diciembre se realizó en Consejo Nacional de Economía Naranja, donde se aprobó el Plan de Acción y Seguimiento. En el siguiente link: https://mcultura-my.sharepoint.com/:x:/g/personal/vsuarez_mincultura_gov_co/EcPemH7-4KdEsSx61dou_AUBIwMGsMjRWAxWfR-D52bakA?e=XLUVKq se encuentran las fichas u hojas de vida de los indicadores de resultado.</t>
  </si>
  <si>
    <t>Se contará con un Líder de Proyectos, el avance que tenemos es la elaboración de los términos de referencia para subcontratación, esta semana se publicó en RED ADELCO (página del operador del recurso), esta semana los que se postulen aplicaran y en el trascurso de esta semana y la próxima se realizará la contratación. Esta capacitación se tendría ejecutada antes de diciembre.</t>
  </si>
  <si>
    <t>Se hizo una reunión con la Escuela Taller Naranja. Con Secretaría General se esta definiendo el seguimiento de acuerdo a las necesidades que requiera el Ministerio. Se han hecho reuniones con la Secretaría para definir el modelo de resolución (donde se incluye cuales serían esas obligaciones y en que se compromete la Escuela Taller) y adicional esta resolución iría acompañad de un documento anexo que describiría como sería ese seguimiento tanto técnico como financiero. Se adjunta el borrador de la plantilla de resolución y el documento anexo.</t>
  </si>
  <si>
    <t>En el borrador trabajado de anexo a la resolución y plantilla de la resolución se incluyo la obligatoriedad de entrega de informes mensuales técnicos y financieros</t>
  </si>
  <si>
    <t>Según el compromiso adquirido se viene realizando por parte de la Escuela Taller Naranja la transferencia de procesos y procedimientos a las Escuelas Taller y Talleres Escuela para la comercialización de los productos tanto en la plataforma como en las unidades de emprendimiento,</t>
  </si>
  <si>
    <t>Según el compromiso adquirido, la Escuela Naranja realizo la propuesta de ajuste al proyecto</t>
  </si>
  <si>
    <t>Se han realizado junto con diferentes áreas acercamientos para establecer enlace de comunicación, de igual forma con el área de servicio al ciudadano se definió el envió y radicación de los PQR efectuados a través de redes sociales, del mismo modo se puso a disposición de la totalidad de las áreas que conforman el Ministerio el Plan de migración de contenidos de la pagina web de la entidad, esta es la primera fase que se realizara, las entidades adscritas serán objeto de la segunda fase.</t>
  </si>
  <si>
    <t>Toma como referencia el proceso de Restauración San Juan de Dios para los términos del modelo BIN.  Se  cuenta con una persona que tiene experiencia en proyectos en los que se ha aplicado el modelo. Para la elaboración se tomó como referencia varios documentos técnicos. El Coordinador de la Interventoría, debe presentar  informes de cumplimiento y  asistir a las reuniones.</t>
  </si>
  <si>
    <t>En la solicitud de capacitaciones para el año 2021 se solicitó al Grupo de Gestión Humana se incluya capacitaciones en Formulación de proyectos, riesgos y manejo de aplicativos. Las capacitaciones se han programado para el segundo semestre del año.</t>
  </si>
  <si>
    <t>Durante la vigencia 2021 se ha llevado a cabo una sesión del comité de obras, en la cual se analizaron las intervenciones presentadas por el Grupo de Gestión Administrativa y de Servicios.</t>
  </si>
  <si>
    <t>Se han presentado ante el comité de contratación los diferentes temas que adelanta la Dirección de Patrimonio y Memoria, recibiendo observaciones, sugerencias a cada proceso, se analiza el impacto de cada tema frente al cumplimiento de objetivos establecidos por la Dirección y por el Ministerio. Adicional se presenta ante el Ministro la ejecución y avance de las obras.</t>
  </si>
  <si>
    <t>Se esta trabajando con las dependencias</t>
  </si>
  <si>
    <t>Se tramitó la expedición de la resolución No 0135 de 2021, a través de la cual se crea el comité asesor de dotación del centro cultural - ampliación III etapa Teatro Colón.</t>
  </si>
  <si>
    <t>Se realizo la proyección del anteproyecto de presupuesto de la vigencia 2022, en la cual se incluyo un capitulo para la dotación del centro cultural - ampliación III etapa teatro colón. tomando como base la información trabajada hasta la fecha con la dirección de patrimonio. El anteproyecto de presupuesto se envió a secretaria general y planeación el día 29 de marzo 2021</t>
  </si>
  <si>
    <t>Se ha realizado, en coordinación con la dirección de patrimonio, la revisión y definición de proyectos de presupuesto para la adquisición de la dotación técnica, mobiliario e instrumentos de la orquesta necesaria para el centro cultural - ampliación III etapa Teatro Colón. 1.presupuesto dotación técnica: necesaria para la puesta en funcionamiento del centro de las artes escénicas. 2.presupuesto de mobiliario: información suministrada por el teatro y se refiere al mobiliario extraíble de las salas, incluyendo camerinos. 3.presupuesto de orquesta: información suministrada por el teatro y se refiere a los instrumentos musicales y mobiliario de los escenarios.</t>
  </si>
  <si>
    <t>Se adelantó la elaboración de los borradores de estudios previos para dar trámite a la presentación de los procesos contractuales ante el comité de contracción.La Dirección de Patrimonio realizó la presentación de la priorización de la dotación, para estudiar la viabilidad de invertir un recurso disponible para tal fin.</t>
  </si>
  <si>
    <t>El grupo de gestión humana realizó la presentación de los resultados del Estudio Técnico del proceso de Rediseño Institucional del Teatro Colón.</t>
  </si>
  <si>
    <t>Se hizo una reunión con la Escuela Taller Naranja cuyo objetivo era que ellos hicieran un diagnóstico (hallazgo del dinero que no se gastó, y que el proyecto no se ejecutará como se debió haber ejecutado). Ellos compartieron ese primer diagnóstico, está en revisión del programa para complementarlo y posteriormente se hará una reunión para unificar todas las opiniones.</t>
  </si>
  <si>
    <t xml:space="preserve"> Las trasferencias documentales de la Oficina Asesora Jurídica se encuentran actualizadas a 2018 y  se remitieron al área de Gestión Documental para su revisión y traslado al Archivo Central.</t>
  </si>
  <si>
    <t>El proyecto apenas inicio, no se puede realizar la evaluación.</t>
  </si>
  <si>
    <t>Se han realizado reuniones con los enlaces.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</si>
</sst>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0.0"/>
  </numFmts>
  <fonts count="5" x14ac:knownFonts="1">
    <font>
      <sz val="11"/>
      <color indexed="8"/>
      <name val="Calibri"/>
      <family val="2"/>
      <scheme val="minor"/>
    </font>
    <font>
      <b/>
      <sz val="11"/>
      <color indexed="9"/>
      <name val="Calibri"/>
      <family val="2"/>
    </font>
    <font>
      <b/>
      <sz val="11"/>
      <color indexed="8"/>
      <name val="Calibri"/>
      <family val="2"/>
    </font>
    <font>
      <sz val="11"/>
      <color theme="1"/>
      <name val="Calibri"/>
      <family val="2"/>
    </font>
    <font>
      <sz val="11"/>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1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4">
    <xf numFmtId="0" fontId="0" fillId="0" borderId="0" xfId="0"/>
    <xf numFmtId="0" fontId="0" fillId="3" borderId="1" xfId="0" applyFill="1" applyBorder="1" applyAlignment="1" applyProtection="1">
      <alignment vertical="center" wrapText="1"/>
      <protection locked="0"/>
    </xf>
    <xf numFmtId="164" fontId="0" fillId="3" borderId="1" xfId="0" applyNumberFormat="1"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4" borderId="1"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0" borderId="3" xfId="0" applyBorder="1" applyAlignment="1">
      <alignment vertical="top" wrapText="1"/>
    </xf>
    <xf numFmtId="0" fontId="0" fillId="0" borderId="0" xfId="0" applyAlignment="1">
      <alignment wrapText="1"/>
    </xf>
    <xf numFmtId="0" fontId="0" fillId="0" borderId="4" xfId="0" applyBorder="1" applyAlignment="1">
      <alignment horizontal="center" vertical="center"/>
    </xf>
    <xf numFmtId="0" fontId="0" fillId="0" borderId="0" xfId="0"/>
    <xf numFmtId="0" fontId="1" fillId="2" borderId="5" xfId="0" applyFont="1" applyFill="1" applyBorder="1" applyAlignment="1">
      <alignment horizontal="center" vertical="center"/>
    </xf>
    <xf numFmtId="164" fontId="2" fillId="3" borderId="6" xfId="0" applyNumberFormat="1" applyFont="1" applyFill="1" applyBorder="1" applyAlignment="1">
      <alignment horizontal="center" vertical="center"/>
    </xf>
    <xf numFmtId="0" fontId="1" fillId="2" borderId="7" xfId="0" applyFont="1" applyFill="1" applyBorder="1" applyAlignment="1">
      <alignment horizontal="center" vertical="center"/>
    </xf>
    <xf numFmtId="0" fontId="0" fillId="0" borderId="8" xfId="0" applyBorder="1"/>
    <xf numFmtId="0" fontId="0" fillId="0" borderId="9" xfId="0" applyBorder="1" applyAlignment="1">
      <alignment horizontal="center" vertical="center"/>
    </xf>
    <xf numFmtId="0" fontId="0" fillId="3" borderId="9" xfId="0" applyFill="1" applyBorder="1" applyAlignment="1" applyProtection="1">
      <alignment horizontal="center" vertical="center"/>
      <protection locked="0"/>
    </xf>
    <xf numFmtId="0" fontId="0" fillId="3" borderId="8" xfId="0" applyFill="1" applyBorder="1" applyAlignment="1" applyProtection="1">
      <alignment vertical="center" wrapText="1"/>
      <protection locked="0"/>
    </xf>
    <xf numFmtId="0" fontId="0" fillId="0" borderId="8" xfId="0" applyBorder="1" applyAlignment="1">
      <alignment wrapText="1"/>
    </xf>
    <xf numFmtId="0" fontId="0" fillId="3" borderId="8" xfId="0" applyFill="1" applyBorder="1" applyAlignment="1" applyProtection="1">
      <alignment horizontal="center" vertical="center"/>
      <protection locked="0"/>
    </xf>
    <xf numFmtId="164" fontId="0" fillId="3" borderId="8" xfId="0" applyNumberFormat="1" applyFill="1" applyBorder="1" applyAlignment="1" applyProtection="1">
      <alignment horizontal="center" vertical="center"/>
      <protection locked="0"/>
    </xf>
    <xf numFmtId="0" fontId="0" fillId="4" borderId="8" xfId="0" applyFill="1" applyBorder="1" applyAlignment="1">
      <alignment vertical="center" wrapText="1"/>
    </xf>
    <xf numFmtId="0" fontId="0" fillId="0" borderId="8" xfId="0" applyBorder="1" applyAlignment="1">
      <alignment horizontal="center" vertical="center"/>
    </xf>
    <xf numFmtId="14" fontId="0" fillId="5" borderId="8" xfId="0" applyNumberFormat="1" applyFill="1" applyBorder="1" applyAlignment="1">
      <alignment horizontal="center" vertical="center"/>
    </xf>
    <xf numFmtId="14" fontId="0" fillId="0" borderId="8" xfId="0" applyNumberFormat="1" applyBorder="1" applyAlignment="1">
      <alignment horizontal="center" vertical="center"/>
    </xf>
    <xf numFmtId="0" fontId="0" fillId="0" borderId="8" xfId="0" applyBorder="1" applyAlignment="1">
      <alignment vertical="top" wrapText="1"/>
    </xf>
    <xf numFmtId="0" fontId="0" fillId="0" borderId="8" xfId="0" applyBorder="1" applyAlignment="1">
      <alignment vertical="center" wrapText="1"/>
    </xf>
    <xf numFmtId="0" fontId="3" fillId="0" borderId="8" xfId="0" applyFont="1" applyBorder="1" applyAlignment="1">
      <alignment horizontal="left" vertical="center" wrapText="1"/>
    </xf>
    <xf numFmtId="0" fontId="0" fillId="4" borderId="8" xfId="0" applyFill="1" applyBorder="1" applyAlignment="1">
      <alignment horizontal="center" vertical="center"/>
    </xf>
    <xf numFmtId="0" fontId="3" fillId="4" borderId="8" xfId="0" applyFont="1" applyFill="1" applyBorder="1" applyAlignment="1">
      <alignment horizontal="left" vertical="center" wrapText="1"/>
    </xf>
    <xf numFmtId="0" fontId="0" fillId="4" borderId="8" xfId="0" applyFill="1" applyBorder="1" applyAlignment="1">
      <alignment wrapText="1"/>
    </xf>
    <xf numFmtId="0" fontId="4" fillId="5" borderId="8" xfId="0" applyFont="1" applyFill="1" applyBorder="1" applyAlignment="1">
      <alignment horizontal="left" vertical="center" wrapText="1"/>
    </xf>
    <xf numFmtId="0" fontId="3" fillId="5" borderId="8" xfId="0" applyFont="1" applyFill="1" applyBorder="1" applyAlignment="1">
      <alignment vertical="center" wrapText="1"/>
    </xf>
    <xf numFmtId="0" fontId="0" fillId="5" borderId="8" xfId="0" applyFill="1" applyBorder="1" applyAlignment="1">
      <alignment horizontal="center" vertical="center"/>
    </xf>
    <xf numFmtId="0" fontId="0" fillId="3" borderId="9" xfId="0" applyFill="1" applyBorder="1" applyAlignment="1" applyProtection="1">
      <alignment vertical="center" wrapText="1"/>
      <protection locked="0"/>
    </xf>
    <xf numFmtId="0" fontId="0" fillId="0" borderId="8" xfId="0" applyBorder="1" applyAlignment="1">
      <alignment horizontal="center" vertical="center" wrapText="1"/>
    </xf>
    <xf numFmtId="0" fontId="0" fillId="0" borderId="6" xfId="0" applyBorder="1" applyAlignment="1">
      <alignment wrapText="1"/>
    </xf>
    <xf numFmtId="0" fontId="0" fillId="0" borderId="6" xfId="0" applyBorder="1" applyAlignment="1">
      <alignment vertical="center" wrapText="1"/>
    </xf>
    <xf numFmtId="0" fontId="0" fillId="0" borderId="6" xfId="0" applyBorder="1" applyAlignment="1">
      <alignment horizontal="center" vertical="center"/>
    </xf>
    <xf numFmtId="14" fontId="0" fillId="0" borderId="6" xfId="0" applyNumberFormat="1" applyBorder="1" applyAlignment="1">
      <alignment horizontal="center" vertical="center"/>
    </xf>
    <xf numFmtId="0" fontId="0" fillId="4" borderId="6" xfId="0" applyFill="1" applyBorder="1" applyAlignment="1">
      <alignment horizontal="center" vertical="center"/>
    </xf>
    <xf numFmtId="0" fontId="0" fillId="3" borderId="6" xfId="0" applyFill="1" applyBorder="1" applyAlignment="1" applyProtection="1">
      <alignment vertical="center" wrapText="1"/>
      <protection locked="0"/>
    </xf>
    <xf numFmtId="0" fontId="1" fillId="2" borderId="5" xfId="0" applyFont="1" applyFill="1" applyBorder="1" applyAlignment="1">
      <alignment horizontal="center" vertical="center"/>
    </xf>
    <xf numFmtId="0" fontId="0" fillId="0" borderId="0" xfId="0" applyAlignment="1"/>
    <xf numFmtId="165" fontId="0" fillId="3" borderId="1" xfId="0" applyNumberForma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4"/>
  <sheetViews>
    <sheetView tabSelected="1" zoomScale="80" zoomScaleNormal="80" workbookViewId="0">
      <selection activeCell="L43" sqref="L4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A1" s="9"/>
      <c r="B1" s="10" t="s">
        <v>0</v>
      </c>
      <c r="C1" s="10">
        <v>53</v>
      </c>
      <c r="D1" s="10" t="s">
        <v>1</v>
      </c>
      <c r="E1" s="9"/>
      <c r="F1" s="9"/>
      <c r="G1" s="9"/>
      <c r="H1" s="9"/>
      <c r="I1" s="9"/>
      <c r="J1" s="9"/>
      <c r="K1" s="9"/>
      <c r="L1" s="9"/>
      <c r="M1" s="9"/>
      <c r="N1" s="9"/>
      <c r="O1" s="9"/>
    </row>
    <row r="2" spans="1:15" x14ac:dyDescent="0.25">
      <c r="A2" s="9"/>
      <c r="B2" s="10" t="s">
        <v>2</v>
      </c>
      <c r="C2" s="10">
        <v>400</v>
      </c>
      <c r="D2" s="10" t="s">
        <v>3</v>
      </c>
      <c r="E2" s="9"/>
      <c r="F2" s="9"/>
      <c r="G2" s="9"/>
      <c r="H2" s="9"/>
      <c r="I2" s="9"/>
      <c r="J2" s="9"/>
      <c r="K2" s="9"/>
      <c r="L2" s="9"/>
      <c r="M2" s="9"/>
      <c r="N2" s="9"/>
      <c r="O2" s="9"/>
    </row>
    <row r="3" spans="1:15" x14ac:dyDescent="0.25">
      <c r="A3" s="9"/>
      <c r="B3" s="10" t="s">
        <v>4</v>
      </c>
      <c r="C3" s="10">
        <v>1</v>
      </c>
      <c r="D3" s="9"/>
      <c r="E3" s="9"/>
      <c r="F3" s="9"/>
      <c r="G3" s="9"/>
      <c r="H3" s="9"/>
      <c r="I3" s="9"/>
      <c r="J3" s="9"/>
      <c r="K3" s="9"/>
      <c r="L3" s="9"/>
      <c r="M3" s="9"/>
      <c r="N3" s="9"/>
      <c r="O3" s="9"/>
    </row>
    <row r="4" spans="1:15" x14ac:dyDescent="0.25">
      <c r="A4" s="9"/>
      <c r="B4" s="10" t="s">
        <v>5</v>
      </c>
      <c r="C4" s="10">
        <v>384</v>
      </c>
      <c r="D4" s="9"/>
      <c r="E4" s="9"/>
      <c r="F4" s="9"/>
      <c r="G4" s="9"/>
      <c r="H4" s="9"/>
      <c r="I4" s="9"/>
      <c r="J4" s="9"/>
      <c r="K4" s="9"/>
      <c r="L4" s="9"/>
      <c r="M4" s="9"/>
      <c r="N4" s="9"/>
      <c r="O4" s="9"/>
    </row>
    <row r="5" spans="1:15" x14ac:dyDescent="0.25">
      <c r="A5" s="9"/>
      <c r="B5" s="10" t="s">
        <v>6</v>
      </c>
      <c r="C5" s="11">
        <v>44196</v>
      </c>
      <c r="D5" s="9"/>
      <c r="E5" s="9"/>
      <c r="F5" s="9"/>
      <c r="G5" s="9"/>
      <c r="H5" s="9"/>
      <c r="I5" s="9"/>
      <c r="J5" s="9"/>
      <c r="K5" s="9"/>
      <c r="L5" s="9"/>
      <c r="M5" s="9"/>
      <c r="N5" s="9"/>
      <c r="O5" s="9"/>
    </row>
    <row r="6" spans="1:15" x14ac:dyDescent="0.25">
      <c r="A6" s="9"/>
      <c r="B6" s="10" t="s">
        <v>7</v>
      </c>
      <c r="C6" s="10">
        <v>6</v>
      </c>
      <c r="D6" s="10" t="s">
        <v>8</v>
      </c>
      <c r="E6" s="9"/>
      <c r="F6" s="9"/>
      <c r="G6" s="9"/>
      <c r="H6" s="9"/>
      <c r="I6" s="9"/>
      <c r="J6" s="9"/>
      <c r="K6" s="9"/>
      <c r="L6" s="9"/>
      <c r="M6" s="9"/>
      <c r="N6" s="9"/>
      <c r="O6" s="9"/>
    </row>
    <row r="8" spans="1:15" x14ac:dyDescent="0.25">
      <c r="A8" s="10" t="s">
        <v>9</v>
      </c>
      <c r="B8" s="41" t="s">
        <v>10</v>
      </c>
      <c r="C8" s="42"/>
      <c r="D8" s="42"/>
      <c r="E8" s="42"/>
      <c r="F8" s="42"/>
      <c r="G8" s="42"/>
      <c r="H8" s="42"/>
      <c r="I8" s="42"/>
      <c r="J8" s="42"/>
      <c r="K8" s="42"/>
      <c r="L8" s="42"/>
      <c r="M8" s="42"/>
      <c r="N8" s="42"/>
      <c r="O8" s="42"/>
    </row>
    <row r="9" spans="1:15" x14ac:dyDescent="0.25">
      <c r="A9" s="9"/>
      <c r="B9" s="9"/>
      <c r="C9" s="10">
        <v>4</v>
      </c>
      <c r="D9" s="10">
        <v>8</v>
      </c>
      <c r="E9" s="10">
        <v>12</v>
      </c>
      <c r="F9" s="10">
        <v>16</v>
      </c>
      <c r="G9" s="10">
        <v>20</v>
      </c>
      <c r="H9" s="10">
        <v>24</v>
      </c>
      <c r="I9" s="10">
        <v>28</v>
      </c>
      <c r="J9" s="10">
        <v>31</v>
      </c>
      <c r="K9" s="10">
        <v>32</v>
      </c>
      <c r="L9" s="10">
        <v>36</v>
      </c>
      <c r="M9" s="10">
        <v>40</v>
      </c>
      <c r="N9" s="10">
        <v>44</v>
      </c>
      <c r="O9" s="10">
        <v>48</v>
      </c>
    </row>
    <row r="10" spans="1:15" ht="15.75" thickBot="1" x14ac:dyDescent="0.3">
      <c r="A10" s="9"/>
      <c r="B10" s="9"/>
      <c r="C10" s="12"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3.5" customHeight="1" thickBot="1" x14ac:dyDescent="0.3">
      <c r="C11" s="13"/>
      <c r="D11" s="15" t="s">
        <v>25</v>
      </c>
      <c r="E11" s="5" t="s">
        <v>26</v>
      </c>
      <c r="F11" s="1" t="s">
        <v>27</v>
      </c>
      <c r="G11" s="1" t="s">
        <v>28</v>
      </c>
      <c r="H11" s="1" t="s">
        <v>29</v>
      </c>
      <c r="I11" s="1" t="s">
        <v>30</v>
      </c>
      <c r="J11" s="3">
        <v>1</v>
      </c>
      <c r="K11" s="2">
        <v>43864</v>
      </c>
      <c r="L11" s="2">
        <v>44370</v>
      </c>
      <c r="M11" s="3">
        <v>75</v>
      </c>
      <c r="N11" s="3">
        <v>1</v>
      </c>
      <c r="O11" s="1" t="s">
        <v>110</v>
      </c>
    </row>
    <row r="12" spans="1:15" ht="13.5" customHeight="1" thickBot="1" x14ac:dyDescent="0.3">
      <c r="C12" s="13"/>
      <c r="D12" s="15" t="s">
        <v>25</v>
      </c>
      <c r="E12" s="5" t="s">
        <v>26</v>
      </c>
      <c r="F12" s="1" t="s">
        <v>27</v>
      </c>
      <c r="G12" s="1" t="s">
        <v>109</v>
      </c>
      <c r="H12" s="1" t="s">
        <v>31</v>
      </c>
      <c r="I12" s="1" t="s">
        <v>32</v>
      </c>
      <c r="J12" s="3">
        <v>1</v>
      </c>
      <c r="K12" s="2">
        <v>43864</v>
      </c>
      <c r="L12" s="2">
        <v>44560</v>
      </c>
      <c r="M12" s="3">
        <v>75</v>
      </c>
      <c r="N12" s="3">
        <v>1</v>
      </c>
      <c r="O12" s="1" t="s">
        <v>111</v>
      </c>
    </row>
    <row r="13" spans="1:15" ht="12.75" customHeight="1" thickBot="1" x14ac:dyDescent="0.3">
      <c r="C13" s="13"/>
      <c r="D13" s="33" t="s">
        <v>33</v>
      </c>
      <c r="E13" s="5" t="s">
        <v>34</v>
      </c>
      <c r="F13" s="1" t="s">
        <v>35</v>
      </c>
      <c r="G13" s="1" t="s">
        <v>36</v>
      </c>
      <c r="H13" s="1" t="s">
        <v>37</v>
      </c>
      <c r="I13" s="1" t="s">
        <v>38</v>
      </c>
      <c r="J13" s="3">
        <v>100</v>
      </c>
      <c r="K13" s="2">
        <v>43864</v>
      </c>
      <c r="L13" s="2">
        <v>44196</v>
      </c>
      <c r="M13" s="3">
        <v>67</v>
      </c>
      <c r="N13" s="3">
        <v>1</v>
      </c>
      <c r="O13" s="4" t="s">
        <v>131</v>
      </c>
    </row>
    <row r="14" spans="1:15" ht="14.25" customHeight="1" thickBot="1" x14ac:dyDescent="0.3">
      <c r="C14" s="13"/>
      <c r="D14" s="14">
        <v>1</v>
      </c>
      <c r="E14" s="5" t="s">
        <v>39</v>
      </c>
      <c r="F14" s="1" t="s">
        <v>40</v>
      </c>
      <c r="G14" s="1" t="s">
        <v>41</v>
      </c>
      <c r="H14" s="1" t="s">
        <v>42</v>
      </c>
      <c r="I14" s="1" t="s">
        <v>43</v>
      </c>
      <c r="J14" s="3">
        <v>1</v>
      </c>
      <c r="K14" s="2">
        <v>44195</v>
      </c>
      <c r="L14" s="2">
        <v>44227</v>
      </c>
      <c r="M14" s="43">
        <v>9</v>
      </c>
      <c r="N14" s="3">
        <v>1</v>
      </c>
      <c r="O14" s="1" t="s">
        <v>113</v>
      </c>
    </row>
    <row r="15" spans="1:15" ht="14.25" customHeight="1" thickBot="1" x14ac:dyDescent="0.3">
      <c r="C15" s="13"/>
      <c r="D15" s="14">
        <v>1</v>
      </c>
      <c r="E15" s="5" t="s">
        <v>39</v>
      </c>
      <c r="F15" s="1" t="s">
        <v>40</v>
      </c>
      <c r="G15" s="1" t="s">
        <v>41</v>
      </c>
      <c r="H15" s="1" t="s">
        <v>44</v>
      </c>
      <c r="I15" s="1" t="s">
        <v>43</v>
      </c>
      <c r="J15" s="3">
        <v>1</v>
      </c>
      <c r="K15" s="2">
        <v>44198</v>
      </c>
      <c r="L15" s="2">
        <v>44377</v>
      </c>
      <c r="M15" s="43">
        <f>_xlfn.DAYS(L15,K15)/7</f>
        <v>25.571428571428573</v>
      </c>
      <c r="N15" s="3">
        <v>1</v>
      </c>
      <c r="O15" s="1" t="s">
        <v>112</v>
      </c>
    </row>
    <row r="16" spans="1:15" ht="14.25" customHeight="1" x14ac:dyDescent="0.25">
      <c r="C16" s="13"/>
      <c r="D16" s="15">
        <v>1</v>
      </c>
      <c r="E16" s="16" t="s">
        <v>45</v>
      </c>
      <c r="F16" s="17" t="s">
        <v>46</v>
      </c>
      <c r="G16" s="16" t="s">
        <v>47</v>
      </c>
      <c r="H16" s="16" t="s">
        <v>48</v>
      </c>
      <c r="I16" s="16" t="s">
        <v>49</v>
      </c>
      <c r="J16" s="18">
        <v>1</v>
      </c>
      <c r="K16" s="19">
        <v>44256</v>
      </c>
      <c r="L16" s="19">
        <v>44316</v>
      </c>
      <c r="M16" s="18">
        <v>8</v>
      </c>
      <c r="N16" s="18">
        <v>0</v>
      </c>
      <c r="O16" s="16" t="s">
        <v>130</v>
      </c>
    </row>
    <row r="17" spans="3:15" ht="13.5" customHeight="1" x14ac:dyDescent="0.25">
      <c r="C17" s="13"/>
      <c r="D17" s="14">
        <v>1</v>
      </c>
      <c r="E17" s="16" t="s">
        <v>45</v>
      </c>
      <c r="F17" s="17" t="s">
        <v>50</v>
      </c>
      <c r="G17" s="17" t="s">
        <v>51</v>
      </c>
      <c r="H17" s="17" t="s">
        <v>52</v>
      </c>
      <c r="I17" s="20" t="s">
        <v>53</v>
      </c>
      <c r="J17" s="21">
        <v>3</v>
      </c>
      <c r="K17" s="22">
        <v>44256</v>
      </c>
      <c r="L17" s="22">
        <v>44531</v>
      </c>
      <c r="M17" s="21">
        <v>39</v>
      </c>
      <c r="N17" s="21">
        <v>0</v>
      </c>
      <c r="O17" s="16" t="s">
        <v>114</v>
      </c>
    </row>
    <row r="18" spans="3:15" ht="13.5" customHeight="1" x14ac:dyDescent="0.25">
      <c r="C18" s="13"/>
      <c r="D18" s="14">
        <v>1</v>
      </c>
      <c r="E18" s="16" t="s">
        <v>45</v>
      </c>
      <c r="F18" s="17" t="s">
        <v>54</v>
      </c>
      <c r="G18" s="17" t="s">
        <v>51</v>
      </c>
      <c r="H18" s="17" t="s">
        <v>55</v>
      </c>
      <c r="I18" s="20" t="s">
        <v>56</v>
      </c>
      <c r="J18" s="21">
        <v>3</v>
      </c>
      <c r="K18" s="23">
        <v>44228</v>
      </c>
      <c r="L18" s="23">
        <v>44270</v>
      </c>
      <c r="M18" s="21">
        <v>6</v>
      </c>
      <c r="N18" s="21">
        <v>1</v>
      </c>
      <c r="O18" s="16" t="s">
        <v>115</v>
      </c>
    </row>
    <row r="19" spans="3:15" ht="15" customHeight="1" x14ac:dyDescent="0.25">
      <c r="C19" s="13"/>
      <c r="D19" s="14">
        <v>1</v>
      </c>
      <c r="E19" s="16" t="s">
        <v>45</v>
      </c>
      <c r="F19" s="17" t="s">
        <v>57</v>
      </c>
      <c r="G19" s="17" t="s">
        <v>51</v>
      </c>
      <c r="H19" s="17" t="s">
        <v>58</v>
      </c>
      <c r="I19" s="20" t="s">
        <v>59</v>
      </c>
      <c r="J19" s="21">
        <v>5</v>
      </c>
      <c r="K19" s="22">
        <v>44228</v>
      </c>
      <c r="L19" s="22">
        <v>44545</v>
      </c>
      <c r="M19" s="21">
        <v>45</v>
      </c>
      <c r="N19" s="21">
        <v>1</v>
      </c>
      <c r="O19" s="16" t="s">
        <v>116</v>
      </c>
    </row>
    <row r="20" spans="3:15" ht="15" customHeight="1" x14ac:dyDescent="0.25">
      <c r="C20" s="13"/>
      <c r="D20" s="14">
        <v>1</v>
      </c>
      <c r="E20" s="24" t="s">
        <v>60</v>
      </c>
      <c r="F20" s="17" t="s">
        <v>61</v>
      </c>
      <c r="G20" s="17" t="s">
        <v>51</v>
      </c>
      <c r="H20" s="17" t="s">
        <v>62</v>
      </c>
      <c r="I20" s="25" t="s">
        <v>63</v>
      </c>
      <c r="J20" s="21">
        <v>1</v>
      </c>
      <c r="K20" s="23">
        <v>44228</v>
      </c>
      <c r="L20" s="23">
        <v>44346</v>
      </c>
      <c r="M20" s="21">
        <v>24</v>
      </c>
      <c r="N20" s="21">
        <v>1</v>
      </c>
      <c r="O20" s="16" t="s">
        <v>117</v>
      </c>
    </row>
    <row r="21" spans="3:15" ht="15" customHeight="1" x14ac:dyDescent="0.25">
      <c r="C21" s="13"/>
      <c r="D21" s="14">
        <v>1</v>
      </c>
      <c r="E21" s="24" t="s">
        <v>60</v>
      </c>
      <c r="F21" s="17"/>
      <c r="G21" s="17" t="s">
        <v>51</v>
      </c>
      <c r="H21" s="17" t="s">
        <v>64</v>
      </c>
      <c r="I21" s="25" t="s">
        <v>65</v>
      </c>
      <c r="J21" s="21">
        <v>1</v>
      </c>
      <c r="K21" s="23">
        <v>44228</v>
      </c>
      <c r="L21" s="23">
        <v>44316</v>
      </c>
      <c r="M21" s="21">
        <v>13</v>
      </c>
      <c r="N21" s="21">
        <v>0</v>
      </c>
      <c r="O21" s="16" t="s">
        <v>118</v>
      </c>
    </row>
    <row r="22" spans="3:15" ht="14.25" customHeight="1" x14ac:dyDescent="0.25">
      <c r="C22" s="13"/>
      <c r="D22" s="14">
        <v>1</v>
      </c>
      <c r="E22" s="6" t="s">
        <v>60</v>
      </c>
      <c r="F22" s="7"/>
      <c r="G22" s="35" t="s">
        <v>51</v>
      </c>
      <c r="H22" s="35" t="s">
        <v>66</v>
      </c>
      <c r="I22" s="36" t="s">
        <v>67</v>
      </c>
      <c r="J22" s="37">
        <v>1</v>
      </c>
      <c r="K22" s="38">
        <v>44348</v>
      </c>
      <c r="L22" s="38">
        <v>44469</v>
      </c>
      <c r="M22" s="37">
        <v>18</v>
      </c>
      <c r="N22" s="39">
        <v>0</v>
      </c>
      <c r="O22" s="40" t="s">
        <v>132</v>
      </c>
    </row>
    <row r="23" spans="3:15" ht="15" customHeight="1" x14ac:dyDescent="0.25">
      <c r="C23" s="13"/>
      <c r="D23" s="14">
        <v>2</v>
      </c>
      <c r="E23" s="17" t="s">
        <v>68</v>
      </c>
      <c r="F23" s="17" t="s">
        <v>69</v>
      </c>
      <c r="G23" s="17" t="s">
        <v>70</v>
      </c>
      <c r="H23" s="26" t="s">
        <v>71</v>
      </c>
      <c r="I23" s="26" t="s">
        <v>72</v>
      </c>
      <c r="J23" s="21">
        <v>1</v>
      </c>
      <c r="K23" s="23">
        <v>44228</v>
      </c>
      <c r="L23" s="23">
        <v>44407</v>
      </c>
      <c r="M23" s="21">
        <v>26</v>
      </c>
      <c r="N23" s="21">
        <v>1</v>
      </c>
      <c r="O23" s="16" t="s">
        <v>119</v>
      </c>
    </row>
    <row r="24" spans="3:15" ht="15" customHeight="1" x14ac:dyDescent="0.25">
      <c r="C24" s="9"/>
      <c r="D24" s="21">
        <v>2</v>
      </c>
      <c r="E24" s="17" t="s">
        <v>68</v>
      </c>
      <c r="F24" s="17" t="s">
        <v>69</v>
      </c>
      <c r="G24" s="17" t="s">
        <v>70</v>
      </c>
      <c r="H24" s="26" t="s">
        <v>73</v>
      </c>
      <c r="I24" s="26" t="s">
        <v>74</v>
      </c>
      <c r="J24" s="21">
        <v>3</v>
      </c>
      <c r="K24" s="23">
        <v>44256</v>
      </c>
      <c r="L24" s="23">
        <v>44407</v>
      </c>
      <c r="M24" s="27">
        <v>22</v>
      </c>
      <c r="N24" s="21">
        <v>0</v>
      </c>
      <c r="O24" s="16" t="s">
        <v>133</v>
      </c>
    </row>
    <row r="25" spans="3:15" ht="14.25" customHeight="1" x14ac:dyDescent="0.25">
      <c r="C25" s="9"/>
      <c r="D25" s="21">
        <v>2</v>
      </c>
      <c r="E25" s="17" t="s">
        <v>68</v>
      </c>
      <c r="F25" s="17" t="s">
        <v>69</v>
      </c>
      <c r="G25" s="17" t="s">
        <v>70</v>
      </c>
      <c r="H25" s="26" t="s">
        <v>75</v>
      </c>
      <c r="I25" s="26" t="s">
        <v>76</v>
      </c>
      <c r="J25" s="21">
        <v>1</v>
      </c>
      <c r="K25" s="23">
        <v>44407</v>
      </c>
      <c r="L25" s="23">
        <v>44531</v>
      </c>
      <c r="M25" s="27">
        <v>17</v>
      </c>
      <c r="N25" s="21">
        <v>0</v>
      </c>
      <c r="O25" s="16" t="s">
        <v>124</v>
      </c>
    </row>
    <row r="26" spans="3:15" ht="12" customHeight="1" x14ac:dyDescent="0.25">
      <c r="C26" s="9"/>
      <c r="D26" s="21">
        <v>2</v>
      </c>
      <c r="E26" s="17" t="s">
        <v>68</v>
      </c>
      <c r="F26" s="17" t="s">
        <v>77</v>
      </c>
      <c r="G26" s="17" t="s">
        <v>78</v>
      </c>
      <c r="H26" s="17" t="s">
        <v>79</v>
      </c>
      <c r="I26" s="28" t="s">
        <v>80</v>
      </c>
      <c r="J26" s="21">
        <v>1</v>
      </c>
      <c r="K26" s="23">
        <v>44228</v>
      </c>
      <c r="L26" s="23">
        <v>44545</v>
      </c>
      <c r="M26" s="27">
        <v>48</v>
      </c>
      <c r="N26" s="21">
        <v>1</v>
      </c>
      <c r="O26" s="16" t="s">
        <v>120</v>
      </c>
    </row>
    <row r="27" spans="3:15" ht="14.25" customHeight="1" x14ac:dyDescent="0.25">
      <c r="C27" s="9"/>
      <c r="D27" s="21">
        <v>2</v>
      </c>
      <c r="E27" s="17" t="s">
        <v>68</v>
      </c>
      <c r="F27" s="17" t="s">
        <v>77</v>
      </c>
      <c r="G27" s="17" t="s">
        <v>78</v>
      </c>
      <c r="H27" s="17" t="s">
        <v>81</v>
      </c>
      <c r="I27" s="25" t="s">
        <v>82</v>
      </c>
      <c r="J27" s="21">
        <v>2</v>
      </c>
      <c r="K27" s="23">
        <v>44228</v>
      </c>
      <c r="L27" s="23">
        <v>44469</v>
      </c>
      <c r="M27" s="27">
        <v>35</v>
      </c>
      <c r="N27" s="21">
        <v>0</v>
      </c>
      <c r="O27" s="16" t="s">
        <v>121</v>
      </c>
    </row>
    <row r="28" spans="3:15" ht="14.25" customHeight="1" x14ac:dyDescent="0.25">
      <c r="C28" s="9"/>
      <c r="D28" s="8">
        <v>2</v>
      </c>
      <c r="E28" s="17" t="s">
        <v>68</v>
      </c>
      <c r="F28" s="17" t="s">
        <v>83</v>
      </c>
      <c r="G28" s="29" t="s">
        <v>84</v>
      </c>
      <c r="H28" s="28" t="s">
        <v>85</v>
      </c>
      <c r="I28" s="25" t="s">
        <v>86</v>
      </c>
      <c r="J28" s="21">
        <v>2</v>
      </c>
      <c r="K28" s="23">
        <v>44228</v>
      </c>
      <c r="L28" s="23">
        <v>44545</v>
      </c>
      <c r="M28" s="27">
        <v>46</v>
      </c>
      <c r="N28" s="21">
        <v>0</v>
      </c>
      <c r="O28" s="36" t="s">
        <v>122</v>
      </c>
    </row>
    <row r="29" spans="3:15" ht="14.25" customHeight="1" x14ac:dyDescent="0.25">
      <c r="C29" s="9"/>
      <c r="D29" s="21">
        <v>2</v>
      </c>
      <c r="E29" s="17" t="s">
        <v>68</v>
      </c>
      <c r="F29" s="17" t="s">
        <v>83</v>
      </c>
      <c r="G29" s="29" t="s">
        <v>84</v>
      </c>
      <c r="H29" s="17" t="s">
        <v>87</v>
      </c>
      <c r="I29" s="28" t="s">
        <v>88</v>
      </c>
      <c r="J29" s="21">
        <v>2</v>
      </c>
      <c r="K29" s="23">
        <v>44228</v>
      </c>
      <c r="L29" s="23">
        <v>44545</v>
      </c>
      <c r="M29" s="27">
        <v>46</v>
      </c>
      <c r="N29" s="21">
        <v>1</v>
      </c>
      <c r="O29" s="16" t="s">
        <v>123</v>
      </c>
    </row>
    <row r="30" spans="3:15" ht="12.75" customHeight="1" x14ac:dyDescent="0.25">
      <c r="C30" s="9"/>
      <c r="D30" s="21">
        <v>2</v>
      </c>
      <c r="E30" s="17" t="s">
        <v>68</v>
      </c>
      <c r="F30" s="17" t="s">
        <v>83</v>
      </c>
      <c r="G30" s="29" t="s">
        <v>84</v>
      </c>
      <c r="H30" s="17" t="s">
        <v>89</v>
      </c>
      <c r="I30" s="25" t="s">
        <v>90</v>
      </c>
      <c r="J30" s="21">
        <v>2</v>
      </c>
      <c r="K30" s="23">
        <v>44228</v>
      </c>
      <c r="L30" s="23">
        <v>44407</v>
      </c>
      <c r="M30" s="27">
        <v>26</v>
      </c>
      <c r="N30" s="34">
        <v>1</v>
      </c>
      <c r="O30" s="16" t="s">
        <v>123</v>
      </c>
    </row>
    <row r="31" spans="3:15" ht="12.75" customHeight="1" x14ac:dyDescent="0.25">
      <c r="C31" s="9"/>
      <c r="D31" s="21">
        <v>2</v>
      </c>
      <c r="E31" s="17" t="s">
        <v>91</v>
      </c>
      <c r="F31" s="17" t="s">
        <v>92</v>
      </c>
      <c r="G31" s="17" t="s">
        <v>93</v>
      </c>
      <c r="H31" s="30" t="s">
        <v>94</v>
      </c>
      <c r="I31" s="30" t="s">
        <v>95</v>
      </c>
      <c r="J31" s="21">
        <v>1</v>
      </c>
      <c r="K31" s="23">
        <v>44217</v>
      </c>
      <c r="L31" s="23">
        <v>44270</v>
      </c>
      <c r="M31" s="27">
        <v>26</v>
      </c>
      <c r="N31" s="21">
        <v>1</v>
      </c>
      <c r="O31" s="16" t="s">
        <v>125</v>
      </c>
    </row>
    <row r="32" spans="3:15" ht="15" customHeight="1" x14ac:dyDescent="0.25">
      <c r="C32" s="9"/>
      <c r="D32" s="21">
        <v>2</v>
      </c>
      <c r="E32" s="17" t="s">
        <v>91</v>
      </c>
      <c r="F32" s="17" t="s">
        <v>92</v>
      </c>
      <c r="G32" s="17" t="s">
        <v>93</v>
      </c>
      <c r="H32" s="30" t="s">
        <v>96</v>
      </c>
      <c r="I32" s="30" t="s">
        <v>97</v>
      </c>
      <c r="J32" s="21">
        <v>1</v>
      </c>
      <c r="K32" s="23">
        <v>44228</v>
      </c>
      <c r="L32" s="23">
        <v>44377</v>
      </c>
      <c r="M32" s="27">
        <v>21</v>
      </c>
      <c r="N32" s="21">
        <v>1</v>
      </c>
      <c r="O32" s="16" t="s">
        <v>127</v>
      </c>
    </row>
    <row r="33" spans="3:15" ht="15" customHeight="1" x14ac:dyDescent="0.25">
      <c r="C33" s="9"/>
      <c r="D33" s="8">
        <v>2</v>
      </c>
      <c r="E33" s="17" t="s">
        <v>91</v>
      </c>
      <c r="F33" s="24" t="s">
        <v>98</v>
      </c>
      <c r="G33" s="17" t="s">
        <v>99</v>
      </c>
      <c r="H33" s="30" t="s">
        <v>100</v>
      </c>
      <c r="I33" s="30" t="s">
        <v>101</v>
      </c>
      <c r="J33" s="21">
        <v>1</v>
      </c>
      <c r="K33" s="23">
        <v>44228</v>
      </c>
      <c r="L33" s="23">
        <v>44377</v>
      </c>
      <c r="M33" s="27">
        <v>21</v>
      </c>
      <c r="N33" s="21">
        <v>1</v>
      </c>
      <c r="O33" s="16" t="s">
        <v>126</v>
      </c>
    </row>
    <row r="34" spans="3:15" ht="12.75" customHeight="1" x14ac:dyDescent="0.25">
      <c r="C34" s="9"/>
      <c r="D34" s="21">
        <v>2</v>
      </c>
      <c r="E34" s="17" t="s">
        <v>91</v>
      </c>
      <c r="F34" s="24" t="s">
        <v>98</v>
      </c>
      <c r="G34" s="17" t="s">
        <v>99</v>
      </c>
      <c r="H34" s="31" t="s">
        <v>102</v>
      </c>
      <c r="I34" s="31" t="s">
        <v>103</v>
      </c>
      <c r="J34" s="21">
        <v>1</v>
      </c>
      <c r="K34" s="23">
        <v>44378</v>
      </c>
      <c r="L34" s="23">
        <v>44545</v>
      </c>
      <c r="M34" s="32">
        <v>23</v>
      </c>
      <c r="N34" s="21">
        <v>1</v>
      </c>
      <c r="O34" s="16" t="s">
        <v>128</v>
      </c>
    </row>
    <row r="35" spans="3:15" ht="13.5" customHeight="1" x14ac:dyDescent="0.25">
      <c r="C35" s="9"/>
      <c r="D35" s="21">
        <v>2</v>
      </c>
      <c r="E35" s="24" t="s">
        <v>91</v>
      </c>
      <c r="F35" s="24" t="s">
        <v>104</v>
      </c>
      <c r="G35" s="17" t="s">
        <v>105</v>
      </c>
      <c r="H35" s="17" t="s">
        <v>106</v>
      </c>
      <c r="I35" s="30" t="s">
        <v>107</v>
      </c>
      <c r="J35" s="21">
        <v>1</v>
      </c>
      <c r="K35" s="23">
        <v>44228</v>
      </c>
      <c r="L35" s="23">
        <v>44621</v>
      </c>
      <c r="M35" s="27">
        <v>56</v>
      </c>
      <c r="N35" s="21">
        <v>0</v>
      </c>
      <c r="O35" s="16" t="s">
        <v>129</v>
      </c>
    </row>
    <row r="350993" spans="1:1" x14ac:dyDescent="0.25">
      <c r="A350993" s="9" t="s">
        <v>108</v>
      </c>
    </row>
    <row r="350994" spans="1:1" x14ac:dyDescent="0.25">
      <c r="A350994" s="9" t="s">
        <v>24</v>
      </c>
    </row>
  </sheetData>
  <autoFilter ref="A10:IV10">
    <sortState ref="A11:IV35">
      <sortCondition descending="1" ref="N10"/>
    </sortState>
  </autoFilter>
  <mergeCells count="1">
    <mergeCell ref="B8:O8"/>
  </mergeCells>
  <dataValidations count="12">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4:L14 K1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6:O27 O29:O35">
      <formula1>0</formula1>
      <formula2>390</formula2>
    </dataValidation>
  </dataValidation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A8DBFEC-3C44-4A2D-98BF-41FB016A2D43}"/>
</file>

<file path=customXml/itemProps2.xml><?xml version="1.0" encoding="utf-8"?>
<ds:datastoreItem xmlns:ds="http://schemas.openxmlformats.org/officeDocument/2006/customXml" ds:itemID="{6C787ED8-9CEF-464F-A608-7DCD1B9DD476}"/>
</file>

<file path=customXml/itemProps3.xml><?xml version="1.0" encoding="utf-8"?>
<ds:datastoreItem xmlns:ds="http://schemas.openxmlformats.org/officeDocument/2006/customXml" ds:itemID="{0EFEFB01-B173-4D39-85C6-C35B2FD0D8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2021-02-03T00:00:12Z</dcterms:created>
  <dcterms:modified xsi:type="dcterms:W3CDTF">2022-03-01T22:43:24Z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