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ario Ortiz\Downloads\"/>
    </mc:Choice>
  </mc:AlternateContent>
  <xr:revisionPtr revIDLastSave="0" documentId="13_ncr:1_{84FD69A6-14C0-48DE-BA7D-53905CD41A8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00 F14.1  PLANES DE MEJORAM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1" l="1"/>
  <c r="M15" i="1"/>
  <c r="M14" i="1"/>
  <c r="M13" i="1"/>
  <c r="M12" i="1"/>
  <c r="M11" i="1"/>
</calcChain>
</file>

<file path=xl/sharedStrings.xml><?xml version="1.0" encoding="utf-8"?>
<sst xmlns="http://schemas.openxmlformats.org/spreadsheetml/2006/main" count="80" uniqueCount="58">
  <si>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</si>
  <si>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</si>
  <si>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</si>
  <si>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</si>
  <si>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</si>
  <si>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</si>
  <si>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</si>
  <si>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</si>
  <si>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</si>
  <si>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</si>
  <si>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</si>
  <si>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</si>
  <si>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</si>
  <si>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</si>
  <si>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</si>
  <si>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</si>
  <si>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</si>
  <si>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</si>
  <si>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</si>
  <si>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</si>
  <si>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</si>
  <si>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</si>
  <si>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</si>
  <si>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</si>
  <si>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1 SUSCRIPCIÓN DEL PLAN DE MEJORAMIENTO</t>
  </si>
  <si>
    <t/>
  </si>
  <si>
    <t>FILA_6</t>
  </si>
  <si>
    <t>Hallazgo No. 24 Cto Obra 4478/21 Escuela Taller Buenaventura D-F 
Se evidenció deficiencia etapa planeación, generó proyecto inconcluso y sin utilidad pública. Incumplimiento ppios contratación estatal, planeación, y economía, CONSORCIO CULTURAL, muestra falta de viabilización, obligaciones y responsabilidades supervisión Ministerio e interventoría. Hallazgo fiscal por $119.310.553.</t>
  </si>
  <si>
    <t>Fallas en los estudios y diseños que llevaron a prorrogar los tiempos y a  reubicar del tanque.</t>
  </si>
  <si>
    <t>Incluir dentro del contrato, una obligación al contratista de obra, adicional a la apropiación de estudios y diseños, la verificación y de ser necesario el ajuste de los diseños.</t>
  </si>
  <si>
    <t>Se hará entrega de los estudios y diseños objeto del contrato, al contratista de obra e interventoría para su apropiación, verificación y socialización.</t>
  </si>
  <si>
    <t>Estudio previo ajustado</t>
  </si>
  <si>
    <t>FILA_7</t>
  </si>
  <si>
    <t>Inadecuados diseños llevaron a prorrogar los tiempos por ajustes de diseño y reubicación de tanque.</t>
  </si>
  <si>
    <t>Designar un rubro dentro de los gastos administrativos para ajustes de diseño y reubicación de tanque</t>
  </si>
  <si>
    <t xml:space="preserve">En caso que surjan observaciones al respecto, el contratista hará los ajustes necesarios para la ejecución de las obras, previo aprobación de la supervisión y la interventoría. </t>
  </si>
  <si>
    <t xml:space="preserve">Actas parciales </t>
  </si>
  <si>
    <t>FILA_8</t>
  </si>
  <si>
    <t>Inadecuados diseños, al reubicar el tanque y sus bombas, se obstruye el acceso a transformador y deben ser retiradas mientras se solicita Certificación RETIE.</t>
  </si>
  <si>
    <t xml:space="preserve">Incluir dentro del cronograma de ejecución como actividad, el trámite de Certificación RETIE, para poder hacer un mejor seguimiento de la actividad. </t>
  </si>
  <si>
    <t>Verificar por parte de la  interventoría y la supervisión el seguimiento al cumplimiento del objeto y las obligaciones contractuales</t>
  </si>
  <si>
    <t xml:space="preserve">Cronograma y programación ajustada </t>
  </si>
  <si>
    <t>FILA_9</t>
  </si>
  <si>
    <t>Hallazgo 25 Convenio Interadministrativo 3222/20 MinCultura, Buenaventura (IP) Se estableció la construcción del Edificio Adtivo y el Teatrino al Aire Libre, fueron recibidas a satisfacción el 15/11/22; trascurridos 7 meses de su entrega, no se encuentra en funcionamiento, ni habilitado con el urbanismo propuesto la Fase III, por incumplimiento y deficiencias del principio de planeación.</t>
  </si>
  <si>
    <t>Debilidad en el seguimiento realizado por la Supervisión</t>
  </si>
  <si>
    <t>Asegurar la ejecución de la Fase II - Urbanismo y acabados de las edificaciones pendientes del Convenio Interadministrativo, de tal manera que el complejo quede funcional.</t>
  </si>
  <si>
    <t>Realizar una seguimiento permanente a la ejecución del  Contrato de obra 3305 de 2022, del Parque Cultura Margarita Hurtado Fase II - Urbanismo y acabados de edificaciones, de tal manera que se garantice la culminación de éste a satisfacción.</t>
  </si>
  <si>
    <t>Seguimiento realizados (Iinformes) y Anexo técnico del proceso de obra.</t>
  </si>
  <si>
    <t>FILA_10</t>
  </si>
  <si>
    <t>Deficiencias del principio de planeación</t>
  </si>
  <si>
    <t>Asegurar la concertación de los estudios de la Fase III - Instalación de la membrana arquitectónica que cubrirá todo el proyecto, para  el recibo a satisfacción de la obra.</t>
  </si>
  <si>
    <t>Realizar mesa de concertación de diseños de la Fase III - Instalación de la membrana arquitectónica que cubrirá todo el proyecto.</t>
  </si>
  <si>
    <t>Actas de reunión con acuerdos</t>
  </si>
  <si>
    <t>FILA_11</t>
  </si>
  <si>
    <t>Los diseños no se ajustaron a las necesidades del proyecto</t>
  </si>
  <si>
    <t>Adelantar mesas de socialización, en el marco de los proyectos que se deriven de acuerdos con comunidades, cuando sea necesario.</t>
  </si>
  <si>
    <t>Incluir dentro del proceso, mesas de socialización y diseños participativos, cuando sea necesario.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</si>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</sst>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3" borderId="1" xfId="0" applyFill="1" applyBorder="1" applyAlignment="1" applyProtection="1">
      <alignment vertical="center"/>
      <protection locked="0"/>
    </xf>
    <xf numFmtId="164" fontId="0" fillId="3" borderId="1" xfId="0" applyNumberFormat="1" applyFill="1" applyBorder="1" applyAlignment="1" applyProtection="1">
      <alignment horizontal="center" vertical="center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3"/>
  <sheetViews>
    <sheetView tabSelected="1" workbookViewId="0">
      <selection activeCell="E21" sqref="E21"/>
    </sheetView>
  </sheetViews>
  <sheetFormatPr baseColWidth="10" defaultColWidth="9.109375" defaultRowHeight="14.4" x14ac:dyDescent="0.3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3">
      <c r="B1" s="5" t="s">
        <v>0</v>
      </c>
      <c r="C1" s="5">
        <v>53</v>
      </c>
      <c r="D1" s="5" t="s">
        <v>1</v>
      </c>
    </row>
    <row r="2" spans="1:15" x14ac:dyDescent="0.3">
      <c r="B2" s="5" t="s">
        <v>2</v>
      </c>
      <c r="C2" s="5">
        <v>400</v>
      </c>
      <c r="D2" s="5" t="s">
        <v>3</v>
      </c>
    </row>
    <row r="3" spans="1:15" x14ac:dyDescent="0.3">
      <c r="B3" s="5" t="s">
        <v>4</v>
      </c>
      <c r="C3" s="5">
        <v>1</v>
      </c>
    </row>
    <row r="4" spans="1:15" x14ac:dyDescent="0.3">
      <c r="B4" s="5" t="s">
        <v>5</v>
      </c>
      <c r="C4" s="5">
        <v>384</v>
      </c>
    </row>
    <row r="5" spans="1:15" x14ac:dyDescent="0.3">
      <c r="B5" s="5" t="s">
        <v>6</v>
      </c>
      <c r="C5" s="6">
        <v>45123</v>
      </c>
    </row>
    <row r="6" spans="1:15" x14ac:dyDescent="0.3">
      <c r="B6" s="5" t="s">
        <v>7</v>
      </c>
      <c r="C6" s="5">
        <v>0</v>
      </c>
      <c r="D6" s="5" t="s">
        <v>8</v>
      </c>
    </row>
    <row r="8" spans="1:15" x14ac:dyDescent="0.3">
      <c r="A8" s="5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3">
      <c r="C9" s="5">
        <v>4</v>
      </c>
      <c r="D9" s="5">
        <v>8</v>
      </c>
      <c r="E9" s="5">
        <v>12</v>
      </c>
      <c r="F9" s="5">
        <v>16</v>
      </c>
      <c r="G9" s="5">
        <v>20</v>
      </c>
      <c r="H9" s="5">
        <v>24</v>
      </c>
      <c r="I9" s="5">
        <v>28</v>
      </c>
      <c r="J9" s="5">
        <v>31</v>
      </c>
      <c r="K9" s="5">
        <v>32</v>
      </c>
      <c r="L9" s="5">
        <v>36</v>
      </c>
      <c r="M9" s="5">
        <v>40</v>
      </c>
      <c r="N9" s="5">
        <v>44</v>
      </c>
      <c r="O9" s="5">
        <v>48</v>
      </c>
    </row>
    <row r="10" spans="1:15" ht="15" thickBot="1" x14ac:dyDescent="0.35">
      <c r="C10" s="5" t="s">
        <v>11</v>
      </c>
      <c r="D10" s="5" t="s">
        <v>12</v>
      </c>
      <c r="E10" s="5" t="s">
        <v>13</v>
      </c>
      <c r="F10" s="5" t="s">
        <v>14</v>
      </c>
      <c r="G10" s="5" t="s">
        <v>15</v>
      </c>
      <c r="H10" s="5" t="s">
        <v>16</v>
      </c>
      <c r="I10" s="5" t="s">
        <v>17</v>
      </c>
      <c r="J10" s="5" t="s">
        <v>18</v>
      </c>
      <c r="K10" s="5" t="s">
        <v>19</v>
      </c>
      <c r="L10" s="5" t="s">
        <v>20</v>
      </c>
      <c r="M10" s="5" t="s">
        <v>21</v>
      </c>
      <c r="N10" s="5" t="s">
        <v>22</v>
      </c>
      <c r="O10" s="5" t="s">
        <v>23</v>
      </c>
    </row>
    <row r="11" spans="1:15" ht="15" thickBot="1" x14ac:dyDescent="0.35">
      <c r="A11" s="5">
        <v>6</v>
      </c>
      <c r="B11" t="s">
        <v>26</v>
      </c>
      <c r="C11" t="s">
        <v>24</v>
      </c>
      <c r="D11" s="1" t="s">
        <v>25</v>
      </c>
      <c r="E11" s="4" t="s">
        <v>27</v>
      </c>
      <c r="F11" s="1" t="s">
        <v>28</v>
      </c>
      <c r="G11" s="1" t="s">
        <v>29</v>
      </c>
      <c r="H11" s="1" t="s">
        <v>30</v>
      </c>
      <c r="I11" s="1" t="s">
        <v>31</v>
      </c>
      <c r="J11" s="1">
        <v>1</v>
      </c>
      <c r="K11" s="2">
        <v>45132</v>
      </c>
      <c r="L11" s="2">
        <v>45290</v>
      </c>
      <c r="M11" s="3">
        <f t="shared" ref="M11:M16" si="0">(L11-K11)/7</f>
        <v>22.571428571428573</v>
      </c>
      <c r="N11" s="1"/>
      <c r="O11" s="1" t="s">
        <v>25</v>
      </c>
    </row>
    <row r="12" spans="1:15" ht="15" thickBot="1" x14ac:dyDescent="0.35">
      <c r="A12" s="5">
        <v>7</v>
      </c>
      <c r="B12" t="s">
        <v>32</v>
      </c>
      <c r="C12" t="s">
        <v>24</v>
      </c>
      <c r="D12" s="1" t="s">
        <v>25</v>
      </c>
      <c r="E12" s="4" t="s">
        <v>27</v>
      </c>
      <c r="F12" s="1" t="s">
        <v>33</v>
      </c>
      <c r="G12" s="1" t="s">
        <v>34</v>
      </c>
      <c r="H12" s="1" t="s">
        <v>35</v>
      </c>
      <c r="I12" s="1" t="s">
        <v>36</v>
      </c>
      <c r="J12" s="1">
        <v>1</v>
      </c>
      <c r="K12" s="2">
        <v>45132</v>
      </c>
      <c r="L12" s="2">
        <v>45290</v>
      </c>
      <c r="M12" s="3">
        <f t="shared" si="0"/>
        <v>22.571428571428573</v>
      </c>
      <c r="N12" s="1"/>
      <c r="O12" s="1" t="s">
        <v>25</v>
      </c>
    </row>
    <row r="13" spans="1:15" ht="15" thickBot="1" x14ac:dyDescent="0.35">
      <c r="A13" s="5">
        <v>8</v>
      </c>
      <c r="B13" t="s">
        <v>37</v>
      </c>
      <c r="C13" t="s">
        <v>24</v>
      </c>
      <c r="D13" s="1" t="s">
        <v>25</v>
      </c>
      <c r="E13" s="4" t="s">
        <v>27</v>
      </c>
      <c r="F13" s="4" t="s">
        <v>38</v>
      </c>
      <c r="G13" s="1" t="s">
        <v>39</v>
      </c>
      <c r="H13" s="1" t="s">
        <v>40</v>
      </c>
      <c r="I13" s="1" t="s">
        <v>41</v>
      </c>
      <c r="J13" s="1">
        <v>1</v>
      </c>
      <c r="K13" s="2">
        <v>45132</v>
      </c>
      <c r="L13" s="2">
        <v>45290</v>
      </c>
      <c r="M13" s="3">
        <f t="shared" si="0"/>
        <v>22.571428571428573</v>
      </c>
      <c r="N13" s="1"/>
      <c r="O13" s="1" t="s">
        <v>25</v>
      </c>
    </row>
    <row r="14" spans="1:15" ht="15" thickBot="1" x14ac:dyDescent="0.35">
      <c r="A14" s="5">
        <v>9</v>
      </c>
      <c r="B14" t="s">
        <v>42</v>
      </c>
      <c r="C14" t="s">
        <v>24</v>
      </c>
      <c r="D14" s="1" t="s">
        <v>25</v>
      </c>
      <c r="E14" s="4" t="s">
        <v>43</v>
      </c>
      <c r="F14" s="4" t="s">
        <v>44</v>
      </c>
      <c r="G14" s="4" t="s">
        <v>45</v>
      </c>
      <c r="H14" s="4" t="s">
        <v>46</v>
      </c>
      <c r="I14" s="4" t="s">
        <v>47</v>
      </c>
      <c r="J14" s="1">
        <v>3</v>
      </c>
      <c r="K14" s="2">
        <v>45139</v>
      </c>
      <c r="L14" s="2">
        <v>45291</v>
      </c>
      <c r="M14" s="3">
        <f t="shared" si="0"/>
        <v>21.714285714285715</v>
      </c>
      <c r="N14" s="1"/>
      <c r="O14" s="1" t="s">
        <v>25</v>
      </c>
    </row>
    <row r="15" spans="1:15" ht="15" thickBot="1" x14ac:dyDescent="0.35">
      <c r="A15" s="5">
        <v>10</v>
      </c>
      <c r="B15" t="s">
        <v>48</v>
      </c>
      <c r="C15" t="s">
        <v>24</v>
      </c>
      <c r="D15" s="1" t="s">
        <v>25</v>
      </c>
      <c r="E15" s="4" t="s">
        <v>43</v>
      </c>
      <c r="F15" s="4" t="s">
        <v>49</v>
      </c>
      <c r="G15" s="4" t="s">
        <v>50</v>
      </c>
      <c r="H15" s="4" t="s">
        <v>51</v>
      </c>
      <c r="I15" s="4" t="s">
        <v>52</v>
      </c>
      <c r="J15" s="1">
        <v>1</v>
      </c>
      <c r="K15" s="2">
        <v>45139</v>
      </c>
      <c r="L15" s="2">
        <v>45291</v>
      </c>
      <c r="M15" s="3">
        <f t="shared" si="0"/>
        <v>21.714285714285715</v>
      </c>
      <c r="N15" s="1"/>
      <c r="O15" s="1" t="s">
        <v>25</v>
      </c>
    </row>
    <row r="16" spans="1:15" ht="15" thickBot="1" x14ac:dyDescent="0.35">
      <c r="A16" s="5">
        <v>11</v>
      </c>
      <c r="B16" t="s">
        <v>53</v>
      </c>
      <c r="C16" t="s">
        <v>24</v>
      </c>
      <c r="D16" s="1" t="s">
        <v>25</v>
      </c>
      <c r="E16" s="4" t="s">
        <v>43</v>
      </c>
      <c r="F16" s="1" t="s">
        <v>54</v>
      </c>
      <c r="G16" s="1" t="s">
        <v>55</v>
      </c>
      <c r="H16" s="1" t="s">
        <v>56</v>
      </c>
      <c r="I16" s="1" t="s">
        <v>52</v>
      </c>
      <c r="J16" s="1">
        <v>1</v>
      </c>
      <c r="K16" s="2">
        <v>45139</v>
      </c>
      <c r="L16" s="2">
        <v>45291</v>
      </c>
      <c r="M16" s="3">
        <f t="shared" si="0"/>
        <v>21.714285714285715</v>
      </c>
      <c r="N16" s="1"/>
      <c r="O16" s="1" t="s">
        <v>25</v>
      </c>
    </row>
    <row r="350992" spans="1:1" x14ac:dyDescent="0.3">
      <c r="A350992" t="s">
        <v>24</v>
      </c>
    </row>
    <row r="350993" spans="1:1" x14ac:dyDescent="0.3">
      <c r="A350993" t="s">
        <v>57</v>
      </c>
    </row>
  </sheetData>
  <mergeCells count="1">
    <mergeCell ref="B8:O8"/>
  </mergeCells>
  <phoneticPr fontId="3" type="noConversion"/>
  <dataValidations count="12"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6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6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6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6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6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6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6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6" xr:uid="{00000000-0002-0000-0000-000009000000}">
      <formula1>1900/1/1</formula1>
      <formula2>3000/1/1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6" xr:uid="{00000000-0002-0000-0000-00000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6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6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6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12b2ee8097916b86fec896d6eb5c00a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63f63e968d2db62d736ee92aadd3e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E57CE7B-7386-4948-B9E5-CD772F60FAC9}"/>
</file>

<file path=customXml/itemProps2.xml><?xml version="1.0" encoding="utf-8"?>
<ds:datastoreItem xmlns:ds="http://schemas.openxmlformats.org/officeDocument/2006/customXml" ds:itemID="{4F9074ED-023C-4337-AE25-31B6D70A72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D6FDA0-86B5-4A75-9160-F50E785E6179}">
  <ds:schemaRefs>
    <ds:schemaRef ds:uri="http://schemas.microsoft.com/office/2006/metadata/properties"/>
    <ds:schemaRef ds:uri="http://schemas.microsoft.com/office/infopath/2007/PartnerControls"/>
    <ds:schemaRef ds:uri="1d56f6f6-a4cb-4619-9869-18b0906e0981"/>
    <ds:schemaRef ds:uri="57c73dd0-5b45-4428-a631-9168dd112c2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Mario Ortiz</cp:lastModifiedBy>
  <cp:revision/>
  <dcterms:created xsi:type="dcterms:W3CDTF">2023-08-09T20:03:47Z</dcterms:created>
  <dcterms:modified xsi:type="dcterms:W3CDTF">2024-07-19T17:43:09Z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