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jeiss\Downloads\"/>
    </mc:Choice>
  </mc:AlternateContent>
  <xr:revisionPtr revIDLastSave="0" documentId="13_ncr:1_{7DDDE540-1770-43E2-84E1-4BDEFDE13DC7}" xr6:coauthVersionLast="47" xr6:coauthVersionMax="47" xr10:uidLastSave="{00000000-0000-0000-0000-000000000000}"/>
  <bookViews>
    <workbookView xWindow="-108" yWindow="-108" windowWidth="23256" windowHeight="12456" xr2:uid="{B3934342-FD14-480B-B2CE-6A0796F5EF2A}"/>
  </bookViews>
  <sheets>
    <sheet name="CP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 i="1" l="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I2" i="1"/>
  <c r="I3"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O2" i="1" a="1"/>
  <c r="O2" i="1" s="1"/>
  <c r="O3" i="1" a="1"/>
  <c r="O3" i="1" s="1"/>
  <c r="O4" i="1" a="1"/>
  <c r="O4" i="1" s="1"/>
  <c r="O5" i="1" a="1"/>
  <c r="O5" i="1" s="1"/>
  <c r="O6" i="1" a="1"/>
  <c r="O6" i="1" s="1"/>
  <c r="O7" i="1" a="1"/>
  <c r="O7" i="1" s="1"/>
  <c r="O8" i="1" a="1"/>
  <c r="O8" i="1" s="1"/>
  <c r="O9" i="1" a="1"/>
  <c r="O9" i="1" s="1"/>
  <c r="O10" i="1" a="1"/>
  <c r="O10" i="1" s="1"/>
  <c r="O11" i="1" a="1"/>
  <c r="O11" i="1" s="1"/>
  <c r="O12" i="1" a="1"/>
  <c r="O12" i="1" s="1"/>
  <c r="O13" i="1" a="1"/>
  <c r="O13" i="1" s="1"/>
  <c r="O14" i="1" a="1"/>
  <c r="O14" i="1" s="1"/>
  <c r="O15" i="1" a="1"/>
  <c r="O15" i="1" s="1"/>
  <c r="O16" i="1" a="1"/>
  <c r="O16" i="1" s="1"/>
  <c r="O17" i="1" a="1"/>
  <c r="O17" i="1" s="1"/>
  <c r="O18" i="1" a="1"/>
  <c r="O18" i="1" s="1"/>
  <c r="O19" i="1" a="1"/>
  <c r="O19" i="1" s="1"/>
  <c r="O20" i="1" a="1"/>
  <c r="O20" i="1" s="1"/>
  <c r="O21" i="1" a="1"/>
  <c r="O21" i="1" s="1"/>
  <c r="O22" i="1" a="1"/>
  <c r="O22" i="1" s="1"/>
  <c r="O23" i="1" a="1"/>
  <c r="O23" i="1" s="1"/>
  <c r="O24" i="1" a="1"/>
  <c r="O24" i="1" s="1"/>
  <c r="O25" i="1" a="1"/>
  <c r="O25" i="1" s="1"/>
  <c r="O26" i="1" a="1"/>
  <c r="O26" i="1" s="1"/>
  <c r="O27" i="1" a="1"/>
  <c r="O27" i="1" s="1"/>
  <c r="O28" i="1" a="1"/>
  <c r="O28" i="1" s="1"/>
  <c r="O29" i="1" a="1"/>
  <c r="O29" i="1" s="1"/>
  <c r="O30" i="1" a="1"/>
  <c r="O30" i="1" s="1"/>
  <c r="O31" i="1" a="1"/>
  <c r="O31" i="1" s="1"/>
  <c r="O32" i="1" a="1"/>
  <c r="O32" i="1" s="1"/>
  <c r="O33" i="1" a="1"/>
  <c r="O33" i="1" s="1"/>
  <c r="O34" i="1" a="1"/>
  <c r="O34" i="1" s="1"/>
  <c r="O35" i="1" a="1"/>
  <c r="O35" i="1" s="1"/>
  <c r="O36" i="1" a="1"/>
  <c r="O36" i="1" s="1"/>
  <c r="O37" i="1" a="1"/>
  <c r="O37" i="1" s="1"/>
  <c r="O38" i="1" a="1"/>
  <c r="O38" i="1" s="1"/>
  <c r="O39" i="1" a="1"/>
  <c r="O39" i="1" s="1"/>
  <c r="O40" i="1" a="1"/>
  <c r="O40" i="1" s="1"/>
  <c r="O41" i="1" a="1"/>
  <c r="O41" i="1" s="1"/>
  <c r="O42" i="1" a="1"/>
  <c r="O42" i="1" s="1"/>
  <c r="O43" i="1" a="1"/>
  <c r="O43" i="1" s="1"/>
  <c r="O44" i="1" a="1"/>
  <c r="O44" i="1" s="1"/>
  <c r="O45" i="1" a="1"/>
  <c r="O45" i="1" s="1"/>
  <c r="O46" i="1" a="1"/>
  <c r="O46" i="1" s="1"/>
  <c r="O47" i="1" a="1"/>
  <c r="O47" i="1" s="1"/>
  <c r="O48" i="1" a="1"/>
  <c r="O48" i="1" s="1"/>
  <c r="O49" i="1" a="1"/>
  <c r="O49" i="1" s="1"/>
  <c r="O50" i="1" a="1"/>
  <c r="O50" i="1" s="1"/>
  <c r="O51" i="1" a="1"/>
  <c r="O51" i="1" s="1"/>
  <c r="O52" i="1" a="1"/>
  <c r="O52" i="1" s="1"/>
  <c r="O53" i="1" a="1"/>
  <c r="O53" i="1" s="1"/>
  <c r="O54" i="1" a="1"/>
  <c r="O54" i="1" s="1"/>
  <c r="O55" i="1" a="1"/>
  <c r="O55" i="1" s="1"/>
  <c r="O56" i="1" a="1"/>
  <c r="O56" i="1" s="1"/>
  <c r="O57" i="1" a="1"/>
  <c r="O57" i="1" s="1"/>
  <c r="O58" i="1" a="1"/>
  <c r="O58" i="1" s="1"/>
  <c r="O59" i="1" a="1"/>
  <c r="O59" i="1" s="1"/>
  <c r="O60" i="1" a="1"/>
  <c r="O60" i="1" s="1"/>
  <c r="O61" i="1" a="1"/>
  <c r="O61" i="1" s="1"/>
  <c r="O62" i="1" a="1"/>
  <c r="O62" i="1" s="1"/>
  <c r="O63" i="1" a="1"/>
  <c r="O63" i="1" s="1"/>
  <c r="O64" i="1" a="1"/>
  <c r="O64" i="1" s="1"/>
  <c r="O65" i="1" a="1"/>
  <c r="O65" i="1" s="1"/>
  <c r="O66" i="1" a="1"/>
  <c r="O66" i="1" s="1"/>
  <c r="O67" i="1" a="1"/>
  <c r="O67" i="1" s="1"/>
  <c r="O68" i="1" a="1"/>
  <c r="O68" i="1" s="1"/>
  <c r="O69" i="1" a="1"/>
  <c r="O69" i="1" s="1"/>
  <c r="O70" i="1" a="1"/>
  <c r="O70" i="1" s="1"/>
  <c r="O71" i="1" a="1"/>
  <c r="O71" i="1" s="1"/>
  <c r="O72" i="1" a="1"/>
  <c r="O72" i="1" s="1"/>
  <c r="O73" i="1" a="1"/>
  <c r="O73" i="1" s="1"/>
  <c r="O74" i="1" a="1"/>
  <c r="O74" i="1" s="1"/>
  <c r="O75" i="1" a="1"/>
  <c r="O75" i="1" s="1"/>
  <c r="O76" i="1" a="1"/>
  <c r="O76" i="1" s="1"/>
  <c r="O77" i="1" a="1"/>
  <c r="O77" i="1" s="1"/>
  <c r="O78" i="1" a="1"/>
  <c r="O78" i="1" s="1"/>
  <c r="O79" i="1" a="1"/>
  <c r="O79" i="1" s="1"/>
  <c r="O80" i="1" a="1"/>
  <c r="O80" i="1" s="1"/>
  <c r="O81" i="1" a="1"/>
  <c r="O81" i="1" s="1"/>
  <c r="O82" i="1" a="1"/>
  <c r="O82" i="1" s="1"/>
  <c r="O83" i="1" a="1"/>
  <c r="O83" i="1" s="1"/>
  <c r="O84" i="1" a="1"/>
  <c r="O84" i="1" s="1"/>
  <c r="O85" i="1" a="1"/>
  <c r="O85" i="1" s="1"/>
  <c r="O86" i="1" a="1"/>
  <c r="O86" i="1" s="1"/>
  <c r="O87" i="1" a="1"/>
  <c r="O87" i="1" s="1"/>
  <c r="O88" i="1" a="1"/>
  <c r="O88" i="1" s="1"/>
  <c r="O89" i="1" a="1"/>
  <c r="O89" i="1" s="1"/>
  <c r="O90" i="1" a="1"/>
  <c r="O90" i="1" s="1"/>
  <c r="O91" i="1" a="1"/>
  <c r="O91" i="1" s="1"/>
  <c r="O92" i="1" a="1"/>
  <c r="O92" i="1" s="1"/>
  <c r="O93" i="1" a="1"/>
  <c r="O93" i="1" s="1"/>
  <c r="O94" i="1" a="1"/>
  <c r="O94" i="1" s="1"/>
  <c r="O95" i="1" a="1"/>
  <c r="O95" i="1" s="1"/>
  <c r="O96" i="1" a="1"/>
  <c r="O96" i="1" s="1"/>
  <c r="O97" i="1" a="1"/>
  <c r="O97" i="1" s="1"/>
  <c r="O98" i="1" a="1"/>
  <c r="O98" i="1" s="1"/>
  <c r="O99" i="1" a="1"/>
  <c r="O99" i="1" s="1"/>
  <c r="O100" i="1" a="1"/>
  <c r="O100" i="1" s="1"/>
  <c r="O101" i="1" a="1"/>
  <c r="O101" i="1" s="1"/>
  <c r="O102" i="1" a="1"/>
  <c r="O102" i="1" s="1"/>
  <c r="O103" i="1" a="1"/>
  <c r="O103" i="1" s="1"/>
  <c r="O104" i="1" a="1"/>
  <c r="O104" i="1" s="1"/>
  <c r="O105" i="1" a="1"/>
  <c r="O105" i="1" s="1"/>
  <c r="O106" i="1" a="1"/>
  <c r="O106" i="1" s="1"/>
  <c r="O107" i="1" a="1"/>
  <c r="O107" i="1" s="1"/>
  <c r="O108" i="1" a="1"/>
  <c r="O108" i="1" s="1"/>
  <c r="O109" i="1" a="1"/>
  <c r="O109" i="1" s="1"/>
  <c r="O110" i="1" a="1"/>
  <c r="O110" i="1" s="1"/>
  <c r="O111" i="1" a="1"/>
  <c r="O111" i="1" s="1"/>
  <c r="O112" i="1" a="1"/>
  <c r="O112" i="1" s="1"/>
  <c r="O113" i="1" a="1"/>
  <c r="O113" i="1" s="1"/>
  <c r="O114" i="1" a="1"/>
  <c r="O114" i="1" s="1"/>
  <c r="O115" i="1" a="1"/>
  <c r="O115" i="1" s="1"/>
  <c r="O116" i="1" a="1"/>
  <c r="O116" i="1" s="1"/>
  <c r="O117" i="1" a="1"/>
  <c r="O117" i="1" s="1"/>
  <c r="O118" i="1" a="1"/>
  <c r="O118" i="1" s="1"/>
  <c r="O119" i="1" a="1"/>
  <c r="O119" i="1" s="1"/>
  <c r="O120" i="1" a="1"/>
  <c r="O120" i="1" s="1"/>
  <c r="O121" i="1" a="1"/>
  <c r="O121" i="1" s="1"/>
  <c r="O122" i="1" a="1"/>
  <c r="O122" i="1" s="1"/>
  <c r="O123" i="1" a="1"/>
  <c r="O123" i="1" s="1"/>
  <c r="O124" i="1" a="1"/>
  <c r="O124" i="1" s="1"/>
  <c r="O125" i="1" a="1"/>
  <c r="O125" i="1" s="1"/>
  <c r="O126" i="1" a="1"/>
  <c r="O126" i="1" s="1"/>
  <c r="O127" i="1" a="1"/>
  <c r="O127" i="1" s="1"/>
  <c r="O128" i="1" a="1"/>
  <c r="O128" i="1" s="1"/>
  <c r="O129" i="1" a="1"/>
  <c r="O129" i="1" s="1"/>
  <c r="O130" i="1" a="1"/>
  <c r="O130" i="1" s="1"/>
  <c r="O131" i="1" a="1"/>
  <c r="O131" i="1" s="1"/>
  <c r="O132" i="1" a="1"/>
  <c r="O132" i="1" s="1"/>
  <c r="O133" i="1" a="1"/>
  <c r="O133" i="1" s="1"/>
  <c r="O134" i="1" a="1"/>
  <c r="O134" i="1" s="1"/>
  <c r="O135" i="1" a="1"/>
  <c r="O135" i="1" s="1"/>
  <c r="O136" i="1" a="1"/>
  <c r="O136" i="1" s="1"/>
  <c r="O137" i="1" a="1"/>
  <c r="O137" i="1" s="1"/>
  <c r="O138" i="1" a="1"/>
  <c r="O138" i="1" s="1"/>
  <c r="O139" i="1" a="1"/>
  <c r="O139" i="1" s="1"/>
  <c r="O140" i="1" a="1"/>
  <c r="O140" i="1" s="1"/>
  <c r="O141" i="1" a="1"/>
  <c r="O141" i="1" s="1"/>
  <c r="O142" i="1" a="1"/>
  <c r="O142" i="1" s="1"/>
  <c r="O143" i="1" a="1"/>
  <c r="O143" i="1" s="1"/>
  <c r="O144" i="1" a="1"/>
  <c r="O144" i="1" s="1"/>
  <c r="O145" i="1" a="1"/>
  <c r="O145" i="1" s="1"/>
  <c r="O146" i="1" a="1"/>
  <c r="O146" i="1" s="1"/>
  <c r="O147" i="1" a="1"/>
  <c r="O147" i="1" s="1"/>
  <c r="O148" i="1" a="1"/>
  <c r="O148" i="1" s="1"/>
  <c r="O149" i="1" a="1"/>
  <c r="O149" i="1" s="1"/>
  <c r="O150" i="1" a="1"/>
  <c r="O150" i="1" s="1"/>
  <c r="O151" i="1" a="1"/>
  <c r="O151" i="1" s="1"/>
  <c r="O152" i="1" a="1"/>
  <c r="O152" i="1" s="1"/>
  <c r="O153" i="1" a="1"/>
  <c r="O153" i="1" s="1"/>
  <c r="O154" i="1" a="1"/>
  <c r="O154" i="1" s="1"/>
  <c r="O155" i="1" a="1"/>
  <c r="O155" i="1" s="1"/>
  <c r="O156" i="1" a="1"/>
  <c r="O156" i="1" s="1"/>
  <c r="O157" i="1" a="1"/>
  <c r="O157" i="1" s="1"/>
  <c r="O158" i="1" a="1"/>
  <c r="O158" i="1" s="1"/>
  <c r="O159" i="1" a="1"/>
  <c r="O159" i="1" s="1"/>
  <c r="O160" i="1" a="1"/>
  <c r="O160" i="1" s="1"/>
  <c r="O161" i="1" a="1"/>
  <c r="O161" i="1" s="1"/>
  <c r="O162" i="1" a="1"/>
  <c r="O162" i="1" s="1"/>
  <c r="O163" i="1" a="1"/>
  <c r="O163" i="1" s="1"/>
  <c r="O164" i="1" a="1"/>
  <c r="O164" i="1" s="1"/>
  <c r="O165" i="1" a="1"/>
  <c r="O165" i="1" s="1"/>
  <c r="O166" i="1" a="1"/>
  <c r="O166" i="1" s="1"/>
  <c r="O167" i="1" a="1"/>
  <c r="O167" i="1" s="1"/>
  <c r="O168" i="1" a="1"/>
  <c r="O168" i="1" s="1"/>
  <c r="O169" i="1" a="1"/>
  <c r="O169" i="1" s="1"/>
  <c r="O170" i="1" a="1"/>
  <c r="O170" i="1" s="1"/>
  <c r="O171" i="1" a="1"/>
  <c r="O171" i="1" s="1"/>
  <c r="O172" i="1" a="1"/>
  <c r="O172" i="1" s="1"/>
  <c r="O173" i="1" a="1"/>
  <c r="O173" i="1" s="1"/>
  <c r="O174" i="1" a="1"/>
  <c r="O174" i="1" s="1"/>
  <c r="O175" i="1" a="1"/>
  <c r="O175" i="1" s="1"/>
  <c r="O176" i="1" a="1"/>
  <c r="O176" i="1" s="1"/>
  <c r="O177" i="1" a="1"/>
  <c r="O177" i="1" s="1"/>
  <c r="O178" i="1" a="1"/>
  <c r="O178" i="1" s="1"/>
  <c r="O179" i="1" a="1"/>
  <c r="O179" i="1" s="1"/>
  <c r="O180" i="1" a="1"/>
  <c r="O180" i="1" s="1"/>
  <c r="O181" i="1" a="1"/>
  <c r="O181" i="1" s="1"/>
  <c r="O182" i="1" a="1"/>
  <c r="O182" i="1" s="1"/>
  <c r="O183" i="1" a="1"/>
  <c r="O183" i="1" s="1"/>
  <c r="O184" i="1" a="1"/>
  <c r="O184" i="1" s="1"/>
  <c r="O185" i="1" a="1"/>
  <c r="O185" i="1" s="1"/>
  <c r="O186" i="1" a="1"/>
  <c r="O186" i="1" s="1"/>
  <c r="O187" i="1" a="1"/>
  <c r="O187" i="1" s="1"/>
  <c r="O188" i="1" a="1"/>
  <c r="O188" i="1" s="1"/>
  <c r="O189" i="1" a="1"/>
  <c r="O189" i="1" s="1"/>
  <c r="O190" i="1" a="1"/>
  <c r="O190" i="1" s="1"/>
  <c r="O191" i="1" a="1"/>
  <c r="O191" i="1" s="1"/>
  <c r="O192" i="1" a="1"/>
  <c r="O192" i="1" s="1"/>
  <c r="O193" i="1" a="1"/>
  <c r="O193" i="1" s="1"/>
  <c r="O194" i="1" a="1"/>
  <c r="O194" i="1" s="1"/>
  <c r="O195" i="1" a="1"/>
  <c r="O195" i="1" s="1"/>
  <c r="O196" i="1" a="1"/>
  <c r="O196" i="1" s="1"/>
  <c r="O197" i="1" a="1"/>
  <c r="O197" i="1" s="1"/>
  <c r="O198" i="1" a="1"/>
  <c r="O198" i="1" s="1"/>
  <c r="O199" i="1" a="1"/>
  <c r="O199" i="1" s="1"/>
  <c r="O200" i="1" a="1"/>
  <c r="O200" i="1" s="1"/>
  <c r="O201" i="1" a="1"/>
  <c r="O201" i="1" s="1"/>
  <c r="O202" i="1" a="1"/>
  <c r="O202" i="1" s="1"/>
  <c r="O203" i="1" a="1"/>
  <c r="O203" i="1" s="1"/>
  <c r="O204" i="1" a="1"/>
  <c r="O204" i="1" s="1"/>
  <c r="O205" i="1" a="1"/>
  <c r="O205" i="1" s="1"/>
  <c r="O206" i="1" a="1"/>
  <c r="O206" i="1" s="1"/>
  <c r="O207" i="1" a="1"/>
  <c r="O207" i="1" s="1"/>
  <c r="O208" i="1" a="1"/>
  <c r="O208" i="1" s="1"/>
  <c r="O209" i="1" a="1"/>
  <c r="O209" i="1" s="1"/>
  <c r="O210" i="1" a="1"/>
  <c r="O210" i="1" s="1"/>
  <c r="O211" i="1" a="1"/>
  <c r="O211" i="1" s="1"/>
  <c r="O212" i="1" a="1"/>
  <c r="O212" i="1" s="1"/>
  <c r="O213" i="1" a="1"/>
  <c r="O213" i="1" s="1"/>
  <c r="O214" i="1" a="1"/>
  <c r="O214" i="1" s="1"/>
  <c r="O215" i="1" a="1"/>
  <c r="O215" i="1" s="1"/>
  <c r="O216" i="1" a="1"/>
  <c r="O216" i="1" s="1"/>
  <c r="O217" i="1" a="1"/>
  <c r="O217" i="1" s="1"/>
  <c r="O218" i="1" a="1"/>
  <c r="O218" i="1" s="1"/>
  <c r="O219" i="1" a="1"/>
  <c r="O219" i="1" s="1"/>
  <c r="O220" i="1" a="1"/>
  <c r="O220" i="1" s="1"/>
  <c r="O221" i="1" a="1"/>
  <c r="O221" i="1" s="1"/>
  <c r="O222" i="1" a="1"/>
  <c r="O222" i="1" s="1"/>
  <c r="O223" i="1" a="1"/>
  <c r="O223" i="1" s="1"/>
  <c r="O224" i="1" a="1"/>
  <c r="O224" i="1" s="1"/>
  <c r="O225" i="1" a="1"/>
  <c r="O225" i="1" s="1"/>
  <c r="O226" i="1" a="1"/>
  <c r="O226" i="1" s="1"/>
  <c r="O227" i="1" a="1"/>
  <c r="O227" i="1" s="1"/>
  <c r="O228" i="1" a="1"/>
  <c r="O228" i="1" s="1"/>
  <c r="O229" i="1" a="1"/>
  <c r="O229" i="1" s="1"/>
  <c r="O230" i="1" a="1"/>
  <c r="O230" i="1" s="1"/>
  <c r="O231" i="1" a="1"/>
  <c r="O231" i="1" s="1"/>
  <c r="O232" i="1" a="1"/>
  <c r="O232" i="1" s="1"/>
  <c r="O233" i="1" a="1"/>
  <c r="O233" i="1" s="1"/>
  <c r="O234" i="1" a="1"/>
  <c r="O234" i="1" s="1"/>
  <c r="O235" i="1" a="1"/>
  <c r="O235" i="1" s="1"/>
  <c r="O236" i="1" a="1"/>
  <c r="O236" i="1" s="1"/>
  <c r="O237" i="1" a="1"/>
  <c r="O237" i="1" s="1"/>
  <c r="O238" i="1" a="1"/>
  <c r="O238" i="1" s="1"/>
  <c r="O239" i="1" a="1"/>
  <c r="O239" i="1" s="1"/>
  <c r="O240" i="1" a="1"/>
  <c r="O240" i="1" s="1"/>
  <c r="O241" i="1" a="1"/>
  <c r="O241" i="1" s="1"/>
  <c r="O242" i="1" a="1"/>
  <c r="O242" i="1" s="1"/>
  <c r="O243" i="1" a="1"/>
  <c r="O243" i="1" s="1"/>
  <c r="O244" i="1" a="1"/>
  <c r="O244" i="1" s="1"/>
  <c r="O245" i="1" a="1"/>
  <c r="O245" i="1" s="1"/>
  <c r="O246" i="1" a="1"/>
  <c r="O246" i="1" s="1"/>
  <c r="O247" i="1" a="1"/>
  <c r="O247" i="1" s="1"/>
  <c r="O248" i="1" a="1"/>
  <c r="O248" i="1" s="1"/>
  <c r="O249" i="1" a="1"/>
  <c r="O249" i="1" s="1"/>
  <c r="O250" i="1" a="1"/>
  <c r="O250" i="1" s="1"/>
  <c r="O251" i="1" a="1"/>
  <c r="O251" i="1" s="1"/>
  <c r="O252" i="1" a="1"/>
  <c r="O252" i="1" s="1"/>
  <c r="O253" i="1" a="1"/>
  <c r="O253" i="1" s="1"/>
  <c r="O254" i="1" a="1"/>
  <c r="O254" i="1" s="1"/>
  <c r="O255" i="1" a="1"/>
  <c r="O255" i="1" s="1"/>
  <c r="O256" i="1" a="1"/>
  <c r="O256" i="1" s="1"/>
  <c r="O257" i="1" a="1"/>
  <c r="O257" i="1" s="1"/>
  <c r="O258" i="1" a="1"/>
  <c r="O258" i="1" s="1"/>
  <c r="O259" i="1" a="1"/>
  <c r="O259" i="1" s="1"/>
  <c r="O260" i="1" a="1"/>
  <c r="O260" i="1" s="1"/>
  <c r="O261" i="1" a="1"/>
  <c r="O261" i="1" s="1"/>
  <c r="O262" i="1" a="1"/>
  <c r="O262" i="1" s="1"/>
  <c r="O263" i="1" a="1"/>
  <c r="O263" i="1" s="1"/>
  <c r="O264" i="1" a="1"/>
  <c r="O264" i="1" s="1"/>
  <c r="O265" i="1" a="1"/>
  <c r="O265" i="1" s="1"/>
  <c r="O266" i="1" a="1"/>
  <c r="O266" i="1" s="1"/>
  <c r="O267" i="1" a="1"/>
  <c r="O267" i="1" s="1"/>
  <c r="O268" i="1" a="1"/>
  <c r="O268" i="1" s="1"/>
  <c r="O269" i="1" a="1"/>
  <c r="O269" i="1" s="1"/>
  <c r="O270" i="1" a="1"/>
  <c r="O270" i="1" s="1"/>
  <c r="O271" i="1" a="1"/>
  <c r="O271" i="1" s="1"/>
  <c r="O272" i="1" a="1"/>
  <c r="O272" i="1" s="1"/>
  <c r="O273" i="1" a="1"/>
  <c r="O273" i="1" s="1"/>
  <c r="O274" i="1" a="1"/>
  <c r="O274" i="1" s="1"/>
  <c r="O275" i="1" a="1"/>
  <c r="O275" i="1" s="1"/>
  <c r="O276" i="1" a="1"/>
  <c r="O276" i="1" s="1"/>
  <c r="O277" i="1" a="1"/>
  <c r="O277" i="1" s="1"/>
  <c r="O278" i="1" a="1"/>
  <c r="O278" i="1" s="1"/>
  <c r="O279" i="1" a="1"/>
  <c r="O279" i="1" s="1"/>
  <c r="O280" i="1" a="1"/>
  <c r="O280" i="1" s="1"/>
  <c r="O281" i="1" a="1"/>
  <c r="O281" i="1" s="1"/>
  <c r="O282" i="1" a="1"/>
  <c r="O282" i="1" s="1"/>
  <c r="O283" i="1" a="1"/>
  <c r="O283" i="1" s="1"/>
  <c r="O284" i="1" a="1"/>
  <c r="O284" i="1" s="1"/>
  <c r="O285" i="1" a="1"/>
  <c r="O285" i="1" s="1"/>
  <c r="O286" i="1" a="1"/>
  <c r="O286" i="1" s="1"/>
  <c r="O287" i="1" a="1"/>
  <c r="O287" i="1" s="1"/>
  <c r="O288" i="1" a="1"/>
  <c r="O288" i="1" s="1"/>
  <c r="O289" i="1" a="1"/>
  <c r="O289" i="1" s="1"/>
  <c r="O290" i="1" a="1"/>
  <c r="O290" i="1" s="1"/>
  <c r="O291" i="1" a="1"/>
  <c r="O291" i="1" s="1"/>
  <c r="O292" i="1" a="1"/>
  <c r="O292" i="1" s="1"/>
  <c r="O293" i="1" a="1"/>
  <c r="O293" i="1" s="1"/>
  <c r="O294" i="1" a="1"/>
  <c r="O294" i="1" s="1"/>
  <c r="O295" i="1" a="1"/>
  <c r="O295" i="1" s="1"/>
  <c r="O296" i="1" a="1"/>
  <c r="O296" i="1" s="1"/>
  <c r="O297" i="1" a="1"/>
  <c r="O297" i="1" s="1"/>
  <c r="O298" i="1" a="1"/>
  <c r="O298" i="1" s="1"/>
  <c r="O299" i="1" a="1"/>
  <c r="O299" i="1" s="1"/>
  <c r="O300" i="1" a="1"/>
  <c r="O300" i="1" s="1"/>
  <c r="O301" i="1" a="1"/>
  <c r="O301" i="1" s="1"/>
  <c r="O302" i="1" a="1"/>
  <c r="O302" i="1" s="1"/>
  <c r="O303" i="1" a="1"/>
  <c r="O303" i="1" s="1"/>
  <c r="O304" i="1" a="1"/>
  <c r="O304" i="1" s="1"/>
  <c r="O305" i="1" a="1"/>
  <c r="O305" i="1" s="1"/>
  <c r="O306" i="1" a="1"/>
  <c r="O306" i="1" s="1"/>
  <c r="O307" i="1" a="1"/>
  <c r="O307" i="1" s="1"/>
  <c r="O308" i="1" a="1"/>
  <c r="O308" i="1" s="1"/>
  <c r="O309" i="1" a="1"/>
  <c r="O309" i="1" s="1"/>
  <c r="O310" i="1" a="1"/>
  <c r="O310" i="1" s="1"/>
  <c r="O311" i="1" a="1"/>
  <c r="O311" i="1" s="1"/>
  <c r="O312" i="1" a="1"/>
  <c r="O312" i="1" s="1"/>
  <c r="O313" i="1" a="1"/>
  <c r="O313" i="1" s="1"/>
  <c r="O314" i="1" a="1"/>
  <c r="O314" i="1" s="1"/>
  <c r="O315" i="1" a="1"/>
  <c r="O315" i="1" s="1"/>
  <c r="O316" i="1" a="1"/>
  <c r="O316" i="1" s="1"/>
  <c r="O317" i="1" a="1"/>
  <c r="O317" i="1" s="1"/>
  <c r="O318" i="1" a="1"/>
  <c r="O318" i="1" s="1"/>
  <c r="O319" i="1" a="1"/>
  <c r="O319" i="1" s="1"/>
  <c r="O320" i="1" a="1"/>
  <c r="O320" i="1" s="1"/>
  <c r="O321" i="1" a="1"/>
  <c r="O321" i="1" s="1"/>
  <c r="O322" i="1" a="1"/>
  <c r="O322" i="1" s="1"/>
  <c r="O323" i="1" a="1"/>
  <c r="O323" i="1" s="1"/>
  <c r="O324" i="1" a="1"/>
  <c r="O324" i="1" s="1"/>
  <c r="O325" i="1" a="1"/>
  <c r="O325" i="1" s="1"/>
  <c r="O326" i="1" a="1"/>
  <c r="O326" i="1" s="1"/>
  <c r="O327" i="1" a="1"/>
  <c r="O327" i="1" s="1"/>
  <c r="O328" i="1" a="1"/>
  <c r="O328" i="1" s="1"/>
  <c r="O329" i="1" a="1"/>
  <c r="O329" i="1" s="1"/>
  <c r="O330" i="1" a="1"/>
  <c r="O330" i="1" s="1"/>
  <c r="O331" i="1" a="1"/>
  <c r="O331" i="1" s="1"/>
  <c r="O332" i="1" a="1"/>
  <c r="O332" i="1" s="1"/>
  <c r="O333" i="1" a="1"/>
  <c r="O333" i="1" s="1"/>
  <c r="O334" i="1" a="1"/>
  <c r="O334" i="1" s="1"/>
  <c r="O335" i="1" a="1"/>
  <c r="O335" i="1" s="1"/>
  <c r="O336" i="1" a="1"/>
  <c r="O336" i="1" s="1"/>
  <c r="O337" i="1" a="1"/>
  <c r="O337" i="1" s="1"/>
  <c r="O338" i="1" a="1"/>
  <c r="O338" i="1" s="1"/>
  <c r="O339" i="1" a="1"/>
  <c r="O339" i="1" s="1"/>
  <c r="O340" i="1" a="1"/>
  <c r="O340" i="1" s="1"/>
  <c r="O341" i="1" a="1"/>
  <c r="O341" i="1" s="1"/>
  <c r="O342" i="1" a="1"/>
  <c r="O342" i="1" s="1"/>
  <c r="O343" i="1" a="1"/>
  <c r="O343" i="1" s="1"/>
  <c r="O344" i="1" a="1"/>
  <c r="O344" i="1" s="1"/>
  <c r="O345" i="1" a="1"/>
  <c r="O345" i="1" s="1"/>
  <c r="O346" i="1" a="1"/>
  <c r="O346" i="1" s="1"/>
  <c r="O347" i="1" a="1"/>
  <c r="O347" i="1" s="1"/>
  <c r="O348" i="1" a="1"/>
  <c r="O348" i="1" s="1"/>
  <c r="O349" i="1" a="1"/>
  <c r="O349" i="1" s="1"/>
  <c r="O350" i="1" a="1"/>
  <c r="O350" i="1" s="1"/>
  <c r="O351" i="1" a="1"/>
  <c r="O351" i="1" s="1"/>
  <c r="O352" i="1" a="1"/>
  <c r="O352" i="1" s="1"/>
  <c r="O353" i="1" a="1"/>
  <c r="O353" i="1" s="1"/>
  <c r="O354" i="1" a="1"/>
  <c r="O354" i="1" s="1"/>
  <c r="O355" i="1" a="1"/>
  <c r="O355" i="1" s="1"/>
  <c r="O356" i="1" a="1"/>
  <c r="O356" i="1" s="1"/>
  <c r="O357" i="1" a="1"/>
  <c r="O357" i="1" s="1"/>
  <c r="O358" i="1" a="1"/>
  <c r="O358" i="1" s="1"/>
  <c r="O359" i="1" a="1"/>
  <c r="O359" i="1" s="1"/>
  <c r="O360" i="1" a="1"/>
  <c r="O360" i="1" s="1"/>
  <c r="O361" i="1" a="1"/>
  <c r="O361" i="1" s="1"/>
  <c r="O362" i="1" a="1"/>
  <c r="O362" i="1" s="1"/>
  <c r="O363" i="1" a="1"/>
  <c r="O363" i="1" s="1"/>
  <c r="O364" i="1" a="1"/>
  <c r="O364" i="1" s="1"/>
  <c r="O365" i="1" a="1"/>
  <c r="O365" i="1" s="1"/>
  <c r="O366" i="1" a="1"/>
  <c r="O366" i="1" s="1"/>
  <c r="O367" i="1" a="1"/>
  <c r="O367" i="1" s="1"/>
  <c r="O368" i="1" a="1"/>
  <c r="O368" i="1" s="1"/>
  <c r="O369" i="1" a="1"/>
  <c r="O369" i="1" s="1"/>
  <c r="O370" i="1" a="1"/>
  <c r="O370" i="1" s="1"/>
  <c r="O371" i="1" a="1"/>
  <c r="O371" i="1" s="1"/>
  <c r="O372" i="1" a="1"/>
  <c r="O372" i="1" s="1"/>
  <c r="O373" i="1" a="1"/>
  <c r="O373" i="1" s="1"/>
  <c r="O374" i="1" a="1"/>
  <c r="O374" i="1" s="1"/>
  <c r="O375" i="1" a="1"/>
  <c r="O375" i="1" s="1"/>
  <c r="O376" i="1" a="1"/>
  <c r="O376" i="1" s="1"/>
  <c r="O377" i="1" a="1"/>
  <c r="O377" i="1" s="1"/>
  <c r="O378" i="1" a="1"/>
  <c r="O378" i="1" s="1"/>
  <c r="O379" i="1" a="1"/>
  <c r="O379" i="1" s="1"/>
  <c r="O380" i="1" a="1"/>
  <c r="O380" i="1" s="1"/>
  <c r="O381" i="1" a="1"/>
  <c r="O381" i="1" s="1"/>
  <c r="O382" i="1" a="1"/>
  <c r="O382" i="1" s="1"/>
  <c r="O383" i="1" a="1"/>
  <c r="O383" i="1" s="1"/>
  <c r="O384" i="1" a="1"/>
  <c r="O384" i="1" s="1"/>
  <c r="O385" i="1" a="1"/>
  <c r="O385" i="1" s="1"/>
  <c r="O386" i="1" a="1"/>
  <c r="O386" i="1" s="1"/>
  <c r="O387" i="1" a="1"/>
  <c r="O387" i="1" s="1"/>
  <c r="O388" i="1" a="1"/>
  <c r="O388" i="1" s="1"/>
  <c r="O389" i="1" a="1"/>
  <c r="O389" i="1" s="1"/>
  <c r="O390" i="1" a="1"/>
  <c r="O390" i="1" s="1"/>
  <c r="O391" i="1" a="1"/>
  <c r="O391" i="1" s="1"/>
  <c r="O392" i="1" a="1"/>
  <c r="O392" i="1" s="1"/>
  <c r="O393" i="1" a="1"/>
  <c r="O393" i="1" s="1"/>
  <c r="O394" i="1" a="1"/>
  <c r="O394" i="1" s="1"/>
  <c r="O395" i="1" a="1"/>
  <c r="O395" i="1" s="1"/>
  <c r="O396" i="1" a="1"/>
  <c r="O396" i="1" s="1"/>
  <c r="O397" i="1" a="1"/>
  <c r="O397" i="1" s="1"/>
  <c r="O398" i="1" a="1"/>
  <c r="O398" i="1" s="1"/>
  <c r="O399" i="1" a="1"/>
  <c r="O399" i="1" s="1"/>
  <c r="O400" i="1" a="1"/>
  <c r="O400" i="1" s="1"/>
  <c r="O401" i="1" a="1"/>
  <c r="O401" i="1" s="1"/>
  <c r="O402" i="1" a="1"/>
  <c r="O402" i="1" s="1"/>
  <c r="O403" i="1" a="1"/>
  <c r="O403" i="1" s="1"/>
  <c r="O404" i="1" a="1"/>
  <c r="O404" i="1" s="1"/>
  <c r="O405" i="1" a="1"/>
  <c r="O405" i="1" s="1"/>
  <c r="O406" i="1" a="1"/>
  <c r="O406" i="1" s="1"/>
  <c r="O407" i="1" a="1"/>
  <c r="O407" i="1" s="1"/>
  <c r="O408" i="1" a="1"/>
  <c r="O408" i="1" s="1"/>
  <c r="O409" i="1" a="1"/>
  <c r="O409" i="1" s="1"/>
  <c r="O410" i="1" a="1"/>
  <c r="O410" i="1" s="1"/>
  <c r="O411" i="1" a="1"/>
  <c r="O411" i="1" s="1"/>
  <c r="O412" i="1" a="1"/>
  <c r="O412" i="1" s="1"/>
  <c r="O413" i="1" a="1"/>
  <c r="O413" i="1" s="1"/>
  <c r="O414" i="1" a="1"/>
  <c r="O414" i="1" s="1"/>
  <c r="O415" i="1" a="1"/>
  <c r="O415" i="1" s="1"/>
  <c r="O416" i="1" a="1"/>
  <c r="O416" i="1" s="1"/>
  <c r="O417" i="1" a="1"/>
  <c r="O417" i="1" s="1"/>
  <c r="O418" i="1" a="1"/>
  <c r="O418" i="1" s="1"/>
  <c r="O419" i="1" a="1"/>
  <c r="O419" i="1" s="1"/>
  <c r="O420" i="1" a="1"/>
  <c r="O420" i="1" s="1"/>
  <c r="O421" i="1" a="1"/>
  <c r="O421" i="1" s="1"/>
  <c r="O422" i="1" a="1"/>
  <c r="O422" i="1" s="1"/>
  <c r="O423" i="1" a="1"/>
  <c r="O423" i="1" s="1"/>
  <c r="O424" i="1" a="1"/>
  <c r="O424" i="1" s="1"/>
  <c r="O425" i="1" a="1"/>
  <c r="O425" i="1" s="1"/>
  <c r="O426" i="1" a="1"/>
  <c r="O426" i="1" s="1"/>
  <c r="O427" i="1" a="1"/>
  <c r="O427" i="1" s="1"/>
  <c r="O428" i="1" a="1"/>
  <c r="O428" i="1" s="1"/>
  <c r="O429" i="1" a="1"/>
  <c r="O429" i="1" s="1"/>
  <c r="O430" i="1" a="1"/>
  <c r="O430" i="1" s="1"/>
  <c r="O431" i="1" a="1"/>
  <c r="O431" i="1" s="1"/>
  <c r="O432" i="1" a="1"/>
  <c r="O432" i="1" s="1"/>
  <c r="O433" i="1" a="1"/>
  <c r="O433" i="1" s="1"/>
  <c r="O434" i="1" a="1"/>
  <c r="O434" i="1" s="1"/>
  <c r="O435" i="1" a="1"/>
  <c r="O435" i="1" s="1"/>
  <c r="O436" i="1" a="1"/>
  <c r="O436" i="1" s="1"/>
  <c r="O437" i="1" a="1"/>
  <c r="O437" i="1" s="1"/>
  <c r="O438" i="1" a="1"/>
  <c r="O438" i="1" s="1"/>
  <c r="O439" i="1" a="1"/>
  <c r="O439" i="1" s="1"/>
  <c r="O440" i="1" a="1"/>
  <c r="O440" i="1" s="1"/>
  <c r="O441" i="1" a="1"/>
  <c r="O441" i="1" s="1"/>
  <c r="O442" i="1" a="1"/>
  <c r="O442" i="1" s="1"/>
  <c r="O443" i="1" a="1"/>
  <c r="O443" i="1" s="1"/>
  <c r="O444" i="1" a="1"/>
  <c r="O444" i="1" s="1"/>
  <c r="O445" i="1" a="1"/>
  <c r="O445" i="1" s="1"/>
  <c r="O446" i="1" a="1"/>
  <c r="O446" i="1" s="1"/>
  <c r="O447" i="1" a="1"/>
  <c r="O447" i="1" s="1"/>
  <c r="O448" i="1" a="1"/>
  <c r="O448" i="1" s="1"/>
  <c r="O449" i="1" a="1"/>
  <c r="O449" i="1" s="1"/>
  <c r="O450" i="1" a="1"/>
  <c r="O450" i="1" s="1"/>
  <c r="O451" i="1" a="1"/>
  <c r="O451" i="1" s="1"/>
  <c r="O452" i="1" a="1"/>
  <c r="O452" i="1" s="1"/>
  <c r="O453" i="1" a="1"/>
  <c r="O453" i="1" s="1"/>
  <c r="O454" i="1" a="1"/>
  <c r="O454" i="1" s="1"/>
  <c r="O455" i="1" a="1"/>
  <c r="O455" i="1" s="1"/>
  <c r="O456" i="1" a="1"/>
  <c r="O456" i="1" s="1"/>
  <c r="O457" i="1" a="1"/>
  <c r="O457" i="1" s="1"/>
  <c r="O458" i="1" a="1"/>
  <c r="O458" i="1" s="1"/>
  <c r="O459" i="1" a="1"/>
  <c r="O459" i="1" s="1"/>
  <c r="O460" i="1" a="1"/>
  <c r="O460" i="1" s="1"/>
  <c r="O461" i="1" a="1"/>
  <c r="O461" i="1" s="1"/>
  <c r="O462" i="1" a="1"/>
  <c r="O462" i="1" s="1"/>
  <c r="O463" i="1" a="1"/>
  <c r="O463" i="1" s="1"/>
  <c r="O464" i="1" a="1"/>
  <c r="O464" i="1" s="1"/>
  <c r="O465" i="1" a="1"/>
  <c r="O465" i="1" s="1"/>
  <c r="O466" i="1" a="1"/>
  <c r="O466" i="1" s="1"/>
  <c r="O467" i="1" a="1"/>
  <c r="O467" i="1" s="1"/>
  <c r="O468" i="1" a="1"/>
  <c r="O468" i="1" s="1"/>
  <c r="O469" i="1" a="1"/>
  <c r="O469" i="1" s="1"/>
  <c r="O470" i="1" a="1"/>
  <c r="O470" i="1" s="1"/>
  <c r="O471" i="1" a="1"/>
  <c r="O471" i="1" s="1"/>
  <c r="O472" i="1" a="1"/>
  <c r="O472" i="1" s="1"/>
  <c r="O473" i="1" a="1"/>
  <c r="O473" i="1" s="1"/>
  <c r="O474" i="1" a="1"/>
  <c r="O474" i="1" s="1"/>
  <c r="O475" i="1" a="1"/>
  <c r="O475" i="1" s="1"/>
  <c r="O476" i="1" a="1"/>
  <c r="O476" i="1" s="1"/>
  <c r="O477" i="1" a="1"/>
  <c r="O477" i="1" s="1"/>
  <c r="O478" i="1" a="1"/>
  <c r="O478" i="1" s="1"/>
  <c r="O479" i="1" a="1"/>
  <c r="O479" i="1" s="1"/>
  <c r="O480" i="1" a="1"/>
  <c r="O480" i="1" s="1"/>
  <c r="O481" i="1" a="1"/>
  <c r="O481" i="1" s="1"/>
  <c r="O482" i="1" a="1"/>
  <c r="O482" i="1" s="1"/>
  <c r="O483" i="1" a="1"/>
  <c r="O483" i="1" s="1"/>
  <c r="O484" i="1" a="1"/>
  <c r="O484" i="1" s="1"/>
  <c r="O485" i="1" a="1"/>
  <c r="O485" i="1" s="1"/>
  <c r="O486" i="1" a="1"/>
  <c r="O486" i="1" s="1"/>
  <c r="O487" i="1" a="1"/>
  <c r="O487" i="1" s="1"/>
  <c r="O488" i="1" a="1"/>
  <c r="O488" i="1" s="1"/>
  <c r="O489" i="1" a="1"/>
  <c r="O489" i="1" s="1"/>
  <c r="O490" i="1" a="1"/>
  <c r="O490" i="1" s="1"/>
  <c r="O491" i="1" a="1"/>
  <c r="O491" i="1" s="1"/>
  <c r="O492" i="1" a="1"/>
  <c r="O492" i="1" s="1"/>
  <c r="O493" i="1" a="1"/>
  <c r="O493" i="1" s="1"/>
  <c r="O494" i="1" a="1"/>
  <c r="O494" i="1" s="1"/>
  <c r="O495" i="1" a="1"/>
  <c r="O495" i="1" s="1"/>
  <c r="O496" i="1" a="1"/>
  <c r="O496" i="1" s="1"/>
  <c r="O497" i="1" a="1"/>
  <c r="O497" i="1" s="1"/>
  <c r="O498" i="1" a="1"/>
  <c r="O498" i="1" s="1"/>
  <c r="O499" i="1" a="1"/>
  <c r="O499" i="1" s="1"/>
  <c r="O500" i="1" a="1"/>
  <c r="O500" i="1" s="1"/>
  <c r="O501" i="1" a="1"/>
  <c r="O501" i="1" s="1"/>
  <c r="O502" i="1" a="1"/>
  <c r="O502" i="1" s="1"/>
  <c r="O503" i="1" a="1"/>
  <c r="O503" i="1" s="1"/>
  <c r="O504" i="1" a="1"/>
  <c r="O504" i="1" s="1"/>
  <c r="O505" i="1" a="1"/>
  <c r="O505" i="1" s="1"/>
  <c r="O506" i="1" a="1"/>
  <c r="O506" i="1" s="1"/>
  <c r="O507" i="1" a="1"/>
  <c r="O507" i="1" s="1"/>
  <c r="O508" i="1" a="1"/>
  <c r="O508" i="1" s="1"/>
  <c r="O509" i="1" a="1"/>
  <c r="O509" i="1" s="1"/>
  <c r="O510" i="1" a="1"/>
  <c r="O510" i="1" s="1"/>
  <c r="O511" i="1" a="1"/>
  <c r="O511" i="1" s="1"/>
  <c r="O512" i="1" a="1"/>
  <c r="O512" i="1" s="1"/>
  <c r="O513" i="1" a="1"/>
  <c r="O513" i="1" s="1"/>
  <c r="O514" i="1" a="1"/>
  <c r="O514" i="1" s="1"/>
  <c r="O515" i="1" a="1"/>
  <c r="O515" i="1" s="1"/>
  <c r="O516" i="1" a="1"/>
  <c r="O516" i="1" s="1"/>
  <c r="O517" i="1" a="1"/>
  <c r="O517" i="1" s="1"/>
  <c r="O518" i="1" a="1"/>
  <c r="O518" i="1" s="1"/>
  <c r="O519" i="1" a="1"/>
  <c r="O519" i="1" s="1"/>
  <c r="O520" i="1" a="1"/>
  <c r="O520" i="1" s="1"/>
  <c r="O521" i="1" a="1"/>
  <c r="O521" i="1" s="1"/>
  <c r="O522" i="1" a="1"/>
  <c r="O522" i="1" s="1"/>
  <c r="O523" i="1" a="1"/>
  <c r="O523" i="1" s="1"/>
  <c r="O524" i="1" a="1"/>
  <c r="O524" i="1" s="1"/>
  <c r="O525" i="1" a="1"/>
  <c r="O525" i="1" s="1"/>
  <c r="O526" i="1" a="1"/>
  <c r="O526" i="1" s="1"/>
  <c r="O527" i="1" a="1"/>
  <c r="O527" i="1" s="1"/>
  <c r="O528" i="1" a="1"/>
  <c r="O528" i="1" s="1"/>
  <c r="O529" i="1" a="1"/>
  <c r="O529" i="1" s="1"/>
  <c r="O530" i="1" a="1"/>
  <c r="O530" i="1" s="1"/>
  <c r="O531" i="1" a="1"/>
  <c r="O531" i="1" s="1"/>
  <c r="O532" i="1" a="1"/>
  <c r="O532" i="1" s="1"/>
  <c r="O533" i="1" a="1"/>
  <c r="O533" i="1" s="1"/>
  <c r="O534" i="1" a="1"/>
  <c r="O534" i="1" s="1"/>
  <c r="O535" i="1" a="1"/>
  <c r="O535" i="1" s="1"/>
  <c r="O536" i="1" a="1"/>
  <c r="O536" i="1" s="1"/>
  <c r="O537" i="1" a="1"/>
  <c r="O537" i="1" s="1"/>
  <c r="O538" i="1" a="1"/>
  <c r="O538" i="1" s="1"/>
  <c r="O539" i="1" a="1"/>
  <c r="O539" i="1" s="1"/>
  <c r="O540" i="1" a="1"/>
  <c r="O540" i="1" s="1"/>
  <c r="O541" i="1" a="1"/>
  <c r="O541" i="1" s="1"/>
  <c r="O542" i="1" a="1"/>
  <c r="O542" i="1" s="1"/>
  <c r="O543" i="1" a="1"/>
  <c r="O543" i="1" s="1"/>
  <c r="O544" i="1" a="1"/>
  <c r="O544" i="1" s="1"/>
  <c r="O545" i="1" a="1"/>
  <c r="O545" i="1" s="1"/>
  <c r="O546" i="1" a="1"/>
  <c r="O546" i="1" s="1"/>
  <c r="O547" i="1" a="1"/>
  <c r="O547" i="1" s="1"/>
  <c r="O548" i="1" a="1"/>
  <c r="O548" i="1" s="1"/>
  <c r="O549" i="1" a="1"/>
  <c r="O549" i="1" s="1"/>
  <c r="O550" i="1" a="1"/>
  <c r="O550" i="1" s="1"/>
  <c r="O551" i="1" a="1"/>
  <c r="O551" i="1" s="1"/>
  <c r="O552" i="1" a="1"/>
  <c r="O552" i="1" s="1"/>
  <c r="O553" i="1" a="1"/>
  <c r="O553" i="1" s="1"/>
  <c r="O554" i="1" a="1"/>
  <c r="O554" i="1" s="1"/>
  <c r="O555" i="1" a="1"/>
  <c r="O555" i="1" s="1"/>
  <c r="O556" i="1" a="1"/>
  <c r="O556" i="1" s="1"/>
  <c r="O557" i="1" a="1"/>
  <c r="O557" i="1" s="1"/>
  <c r="O558" i="1" a="1"/>
  <c r="O558" i="1" s="1"/>
  <c r="O559" i="1" a="1"/>
  <c r="O559" i="1" s="1"/>
  <c r="O560" i="1" a="1"/>
  <c r="O560" i="1" s="1"/>
  <c r="O561" i="1" a="1"/>
  <c r="O561" i="1" s="1"/>
  <c r="O562" i="1" a="1"/>
  <c r="O562" i="1" s="1"/>
  <c r="O563" i="1" a="1"/>
  <c r="O563" i="1" s="1"/>
  <c r="O564" i="1" a="1"/>
  <c r="O564" i="1" s="1"/>
  <c r="O565" i="1" a="1"/>
  <c r="O565" i="1" s="1"/>
  <c r="O566" i="1" a="1"/>
  <c r="O566" i="1" s="1"/>
  <c r="O567" i="1" a="1"/>
  <c r="O567" i="1" s="1"/>
  <c r="O568" i="1" a="1"/>
  <c r="O568" i="1" s="1"/>
  <c r="O569" i="1" a="1"/>
  <c r="O569" i="1" s="1"/>
  <c r="O570" i="1" a="1"/>
  <c r="O570" i="1" s="1"/>
  <c r="O571" i="1" a="1"/>
  <c r="O571" i="1" s="1"/>
  <c r="O572" i="1" a="1"/>
  <c r="O572" i="1" s="1"/>
  <c r="O573" i="1" a="1"/>
  <c r="O573" i="1" s="1"/>
  <c r="O574" i="1" a="1"/>
  <c r="O574" i="1" s="1"/>
  <c r="O575" i="1" a="1"/>
  <c r="O575" i="1" s="1"/>
  <c r="O576" i="1" a="1"/>
  <c r="O576" i="1" s="1"/>
  <c r="O577" i="1" a="1"/>
  <c r="O577" i="1" s="1"/>
  <c r="O578" i="1" a="1"/>
  <c r="O578" i="1" s="1"/>
  <c r="O579" i="1" a="1"/>
  <c r="O579" i="1" s="1"/>
  <c r="O580" i="1" a="1"/>
  <c r="O580" i="1" s="1"/>
  <c r="O581" i="1" a="1"/>
  <c r="O581" i="1" s="1"/>
  <c r="O582" i="1" a="1"/>
  <c r="O582" i="1" s="1"/>
  <c r="O583" i="1" a="1"/>
  <c r="O583" i="1" s="1"/>
  <c r="O584" i="1" a="1"/>
  <c r="O584" i="1" s="1"/>
  <c r="O585" i="1" a="1"/>
  <c r="O585" i="1" s="1"/>
  <c r="O586" i="1" a="1"/>
  <c r="O586" i="1" s="1"/>
  <c r="O587" i="1" a="1"/>
  <c r="O587" i="1" s="1"/>
  <c r="O588" i="1" a="1"/>
  <c r="O588" i="1" s="1"/>
  <c r="O589" i="1" a="1"/>
  <c r="O589" i="1" s="1"/>
  <c r="O590" i="1" a="1"/>
  <c r="O590" i="1" s="1"/>
  <c r="O591" i="1" a="1"/>
  <c r="O591" i="1" s="1"/>
  <c r="O592" i="1" a="1"/>
  <c r="O592" i="1" s="1"/>
  <c r="O593" i="1" a="1"/>
  <c r="O593" i="1" s="1"/>
  <c r="O594" i="1" a="1"/>
  <c r="O594" i="1" s="1"/>
  <c r="O595" i="1" a="1"/>
  <c r="O595" i="1" s="1"/>
  <c r="O596" i="1" a="1"/>
  <c r="O596" i="1" s="1"/>
  <c r="O597" i="1" a="1"/>
  <c r="O597" i="1" s="1"/>
  <c r="O598" i="1" a="1"/>
  <c r="O598" i="1" s="1"/>
  <c r="O599" i="1" a="1"/>
  <c r="O599" i="1" s="1"/>
  <c r="O600" i="1" a="1"/>
  <c r="O600" i="1" s="1"/>
  <c r="O601" i="1" a="1"/>
  <c r="O601" i="1" s="1"/>
  <c r="O602" i="1" a="1"/>
  <c r="O602" i="1" s="1"/>
  <c r="O603" i="1" a="1"/>
  <c r="O603" i="1" s="1"/>
  <c r="O604" i="1" a="1"/>
  <c r="O604" i="1" s="1"/>
  <c r="O605" i="1" a="1"/>
  <c r="O605" i="1" s="1"/>
  <c r="O606" i="1" a="1"/>
  <c r="O606" i="1" s="1"/>
  <c r="O607" i="1" a="1"/>
  <c r="O607" i="1" s="1"/>
  <c r="O608" i="1" a="1"/>
  <c r="O608" i="1" s="1"/>
  <c r="O609" i="1" a="1"/>
  <c r="O609" i="1" s="1"/>
  <c r="O610" i="1" a="1"/>
  <c r="O610" i="1" s="1"/>
  <c r="O611" i="1" a="1"/>
  <c r="O611" i="1" s="1"/>
  <c r="O612" i="1" a="1"/>
  <c r="O612" i="1" s="1"/>
  <c r="O613" i="1" a="1"/>
  <c r="O613" i="1" s="1"/>
  <c r="O614" i="1" a="1"/>
  <c r="O614" i="1" s="1"/>
  <c r="O615" i="1" a="1"/>
  <c r="O615" i="1" s="1"/>
  <c r="O616" i="1" a="1"/>
  <c r="O616" i="1" s="1"/>
  <c r="O617" i="1" a="1"/>
  <c r="O617" i="1" s="1"/>
  <c r="O618" i="1" a="1"/>
  <c r="O618" i="1" s="1"/>
  <c r="O619" i="1" a="1"/>
  <c r="O619" i="1" s="1"/>
  <c r="O620" i="1" a="1"/>
  <c r="O620" i="1" s="1"/>
  <c r="O621" i="1" a="1"/>
  <c r="O621" i="1" s="1"/>
  <c r="O622" i="1" a="1"/>
  <c r="O622" i="1" s="1"/>
  <c r="O623" i="1" a="1"/>
  <c r="O623" i="1" s="1"/>
  <c r="O624" i="1" a="1"/>
  <c r="O624" i="1" s="1"/>
  <c r="O625" i="1" a="1"/>
  <c r="O625" i="1" s="1"/>
  <c r="O626" i="1" a="1"/>
  <c r="O626" i="1" s="1"/>
  <c r="O627" i="1" a="1"/>
  <c r="O627" i="1" s="1"/>
  <c r="O628" i="1" a="1"/>
  <c r="O628" i="1" s="1"/>
  <c r="O629" i="1" a="1"/>
  <c r="O629" i="1" s="1"/>
  <c r="O630" i="1" a="1"/>
  <c r="O630" i="1" s="1"/>
  <c r="O631" i="1" a="1"/>
  <c r="O631" i="1" s="1"/>
  <c r="O632" i="1" a="1"/>
  <c r="O632" i="1" s="1"/>
  <c r="O633" i="1" a="1"/>
  <c r="O633" i="1" s="1"/>
  <c r="O634" i="1" a="1"/>
  <c r="O634" i="1" s="1"/>
  <c r="O635" i="1" a="1"/>
  <c r="O635" i="1" s="1"/>
  <c r="O636" i="1" a="1"/>
  <c r="O636" i="1" s="1"/>
  <c r="O637" i="1" a="1"/>
  <c r="O637" i="1" s="1"/>
  <c r="O638" i="1" a="1"/>
  <c r="O638" i="1" s="1"/>
  <c r="O639" i="1" a="1"/>
  <c r="O639" i="1" s="1"/>
  <c r="O640" i="1" a="1"/>
  <c r="O640" i="1" s="1"/>
  <c r="O641" i="1" a="1"/>
  <c r="O641" i="1" s="1"/>
  <c r="O642" i="1" a="1"/>
  <c r="O642" i="1" s="1"/>
  <c r="O643" i="1" a="1"/>
  <c r="O643" i="1" s="1"/>
  <c r="O644" i="1" a="1"/>
  <c r="O644" i="1" s="1"/>
  <c r="O645" i="1" a="1"/>
  <c r="O645" i="1" s="1"/>
  <c r="O646" i="1" a="1"/>
  <c r="O646" i="1" s="1"/>
  <c r="O647" i="1" a="1"/>
  <c r="O647" i="1" s="1"/>
  <c r="O648" i="1" a="1"/>
  <c r="O648" i="1" s="1"/>
  <c r="O649" i="1" a="1"/>
  <c r="O649" i="1" s="1"/>
  <c r="O650" i="1" a="1"/>
  <c r="O650" i="1" s="1"/>
  <c r="O651" i="1" a="1"/>
  <c r="O651" i="1" s="1"/>
  <c r="O652" i="1" a="1"/>
  <c r="O652" i="1" s="1"/>
  <c r="O653" i="1" a="1"/>
  <c r="O653" i="1" s="1"/>
  <c r="O654" i="1" a="1"/>
  <c r="O654" i="1" s="1"/>
  <c r="O655" i="1" a="1"/>
  <c r="O655" i="1" s="1"/>
  <c r="O656" i="1" a="1"/>
  <c r="O656" i="1" s="1"/>
  <c r="O657" i="1" a="1"/>
  <c r="O657" i="1" s="1"/>
  <c r="O658" i="1" a="1"/>
  <c r="O658" i="1" s="1"/>
  <c r="O659" i="1" a="1"/>
  <c r="O659" i="1" s="1"/>
  <c r="O660" i="1" a="1"/>
  <c r="O660" i="1" s="1"/>
  <c r="O661" i="1" a="1"/>
  <c r="O661" i="1" s="1"/>
  <c r="O662" i="1" a="1"/>
  <c r="O662" i="1" s="1"/>
  <c r="O663" i="1" a="1"/>
  <c r="O663" i="1" s="1"/>
  <c r="O664" i="1" a="1"/>
  <c r="O664" i="1" s="1"/>
  <c r="O665" i="1" a="1"/>
  <c r="O665" i="1" s="1"/>
  <c r="O666" i="1" a="1"/>
  <c r="O666" i="1" s="1"/>
  <c r="O667" i="1" a="1"/>
  <c r="O667" i="1" s="1"/>
  <c r="O668" i="1" a="1"/>
  <c r="O668" i="1" s="1"/>
  <c r="O669" i="1" a="1"/>
  <c r="O669" i="1" s="1"/>
  <c r="O670" i="1" a="1"/>
  <c r="O670" i="1" s="1"/>
  <c r="O671" i="1" a="1"/>
  <c r="O671" i="1" s="1"/>
  <c r="O672" i="1" a="1"/>
  <c r="O672" i="1" s="1"/>
  <c r="O673" i="1" a="1"/>
  <c r="O673" i="1" s="1"/>
  <c r="O674" i="1" a="1"/>
  <c r="O674" i="1" s="1"/>
  <c r="O675" i="1" a="1"/>
  <c r="O675" i="1" s="1"/>
  <c r="O676" i="1" a="1"/>
  <c r="O676" i="1" s="1"/>
  <c r="O677" i="1" a="1"/>
  <c r="O677" i="1" s="1"/>
  <c r="O678" i="1" a="1"/>
  <c r="O678" i="1" s="1"/>
  <c r="O679" i="1" a="1"/>
  <c r="O679" i="1" s="1"/>
  <c r="O680" i="1" a="1"/>
  <c r="O680" i="1" s="1"/>
  <c r="O681" i="1" a="1"/>
  <c r="O681" i="1" s="1"/>
  <c r="O682" i="1" a="1"/>
  <c r="O682" i="1" s="1"/>
  <c r="O683" i="1" a="1"/>
  <c r="O683" i="1" s="1"/>
  <c r="O684" i="1" a="1"/>
  <c r="O684" i="1" s="1"/>
  <c r="O685" i="1" a="1"/>
  <c r="O685" i="1" s="1"/>
  <c r="O686" i="1" a="1"/>
  <c r="O686" i="1" s="1"/>
  <c r="O687" i="1" a="1"/>
  <c r="O687" i="1" s="1"/>
  <c r="O688" i="1" a="1"/>
  <c r="O688" i="1" s="1"/>
  <c r="O689" i="1" a="1"/>
  <c r="O689" i="1" s="1"/>
  <c r="O690" i="1" a="1"/>
  <c r="O690" i="1" s="1"/>
  <c r="O691" i="1" a="1"/>
  <c r="O691" i="1" s="1"/>
  <c r="O692" i="1" a="1"/>
  <c r="O692" i="1" s="1"/>
  <c r="O693" i="1" a="1"/>
  <c r="O693" i="1" s="1"/>
  <c r="O694" i="1" a="1"/>
  <c r="O694" i="1" s="1"/>
  <c r="O695" i="1" a="1"/>
  <c r="O695" i="1" s="1"/>
  <c r="O696" i="1" a="1"/>
  <c r="O696" i="1" s="1"/>
  <c r="O697" i="1" a="1"/>
  <c r="O697" i="1" s="1"/>
  <c r="O698" i="1" a="1"/>
  <c r="O698" i="1" s="1"/>
  <c r="O699" i="1" a="1"/>
  <c r="O699" i="1" s="1"/>
  <c r="O700" i="1" a="1"/>
  <c r="O700" i="1" s="1"/>
  <c r="O701" i="1" a="1"/>
  <c r="O701" i="1" s="1"/>
  <c r="O702" i="1" a="1"/>
  <c r="O702" i="1" s="1"/>
  <c r="O703" i="1" a="1"/>
  <c r="O703" i="1" s="1"/>
  <c r="O704" i="1" a="1"/>
  <c r="O704" i="1" s="1"/>
  <c r="O705" i="1" a="1"/>
  <c r="O705" i="1" s="1"/>
  <c r="O706" i="1" a="1"/>
  <c r="O706" i="1" s="1"/>
  <c r="O707" i="1" a="1"/>
  <c r="O707" i="1" s="1"/>
  <c r="O708" i="1" a="1"/>
  <c r="O708" i="1" s="1"/>
  <c r="O709" i="1" a="1"/>
  <c r="O709" i="1" s="1"/>
  <c r="O710" i="1" a="1"/>
  <c r="O710" i="1" s="1"/>
  <c r="O711" i="1" a="1"/>
  <c r="O711" i="1" s="1"/>
  <c r="O712" i="1" a="1"/>
  <c r="O712" i="1" s="1"/>
  <c r="O713" i="1" a="1"/>
  <c r="O713" i="1" s="1"/>
  <c r="O714" i="1" a="1"/>
  <c r="O714" i="1" s="1"/>
  <c r="O715" i="1" a="1"/>
  <c r="O715" i="1" s="1"/>
  <c r="O716" i="1" a="1"/>
  <c r="O716" i="1" s="1"/>
  <c r="O717" i="1" a="1"/>
  <c r="O717" i="1" s="1"/>
  <c r="O718" i="1" a="1"/>
  <c r="O718" i="1" s="1"/>
  <c r="O719" i="1" a="1"/>
  <c r="O719" i="1" s="1"/>
  <c r="O720" i="1" a="1"/>
  <c r="O720" i="1" s="1"/>
  <c r="O721" i="1" a="1"/>
  <c r="O721" i="1" s="1"/>
  <c r="O722" i="1" a="1"/>
  <c r="O722" i="1" s="1"/>
  <c r="O723" i="1" a="1"/>
  <c r="O723" i="1" s="1"/>
  <c r="O724" i="1" a="1"/>
  <c r="O724" i="1" s="1"/>
  <c r="O725" i="1" a="1"/>
  <c r="O725" i="1" s="1"/>
  <c r="O726" i="1" a="1"/>
  <c r="O726" i="1" s="1"/>
  <c r="O727" i="1" a="1"/>
  <c r="O727" i="1" s="1"/>
  <c r="O728" i="1" a="1"/>
  <c r="O728" i="1" s="1"/>
  <c r="O729" i="1" a="1"/>
  <c r="O729" i="1" s="1"/>
  <c r="O730" i="1" a="1"/>
  <c r="O730" i="1" s="1"/>
  <c r="O731" i="1" a="1"/>
  <c r="O731" i="1" s="1"/>
  <c r="O732" i="1" a="1"/>
  <c r="O732" i="1" s="1"/>
  <c r="O733" i="1" a="1"/>
  <c r="O733" i="1" s="1"/>
  <c r="O734" i="1" a="1"/>
  <c r="O734" i="1" s="1"/>
  <c r="O735" i="1" a="1"/>
  <c r="O735" i="1" s="1"/>
  <c r="O736" i="1" a="1"/>
  <c r="O736" i="1" s="1"/>
  <c r="O737" i="1" a="1"/>
  <c r="O737" i="1" s="1"/>
  <c r="O738" i="1" a="1"/>
  <c r="O738" i="1" s="1"/>
  <c r="O739" i="1" a="1"/>
  <c r="O739" i="1" s="1"/>
  <c r="O740" i="1" a="1"/>
  <c r="O740" i="1" s="1"/>
  <c r="O741" i="1" a="1"/>
  <c r="O741" i="1" s="1"/>
  <c r="O742" i="1" a="1"/>
  <c r="O742" i="1" s="1"/>
  <c r="O743" i="1" a="1"/>
  <c r="O743" i="1" s="1"/>
  <c r="O744" i="1" a="1"/>
  <c r="O744" i="1" s="1"/>
  <c r="O745" i="1" a="1"/>
  <c r="O745" i="1" s="1"/>
  <c r="O746" i="1" a="1"/>
  <c r="O746" i="1" s="1"/>
  <c r="O747" i="1" a="1"/>
  <c r="O747" i="1" s="1"/>
  <c r="O748" i="1" a="1"/>
  <c r="O748" i="1" s="1"/>
  <c r="O749" i="1" a="1"/>
  <c r="O749" i="1" s="1"/>
  <c r="O750" i="1" a="1"/>
  <c r="O750" i="1" s="1"/>
  <c r="O751" i="1" a="1"/>
  <c r="O751" i="1" s="1"/>
  <c r="O752" i="1" a="1"/>
  <c r="O752" i="1" s="1"/>
  <c r="O753" i="1" a="1"/>
  <c r="O753" i="1" s="1"/>
  <c r="O754" i="1" a="1"/>
  <c r="O754" i="1" s="1"/>
  <c r="O755" i="1" a="1"/>
  <c r="O755" i="1" s="1"/>
  <c r="O756" i="1" a="1"/>
  <c r="O756" i="1" s="1"/>
  <c r="O757" i="1" a="1"/>
  <c r="O757" i="1" s="1"/>
  <c r="O758" i="1" a="1"/>
  <c r="O758" i="1" s="1"/>
  <c r="O759" i="1" a="1"/>
  <c r="O759" i="1" s="1"/>
  <c r="O760" i="1" a="1"/>
  <c r="O760" i="1" s="1"/>
  <c r="O761" i="1" a="1"/>
  <c r="O761" i="1" s="1"/>
  <c r="O762" i="1" a="1"/>
  <c r="O762" i="1" s="1"/>
  <c r="O763" i="1" a="1"/>
  <c r="O763" i="1" s="1"/>
  <c r="O764" i="1" a="1"/>
  <c r="O764" i="1" s="1"/>
  <c r="O765" i="1" a="1"/>
  <c r="O765" i="1" s="1"/>
  <c r="O766" i="1" a="1"/>
  <c r="O766" i="1" s="1"/>
  <c r="O767" i="1" a="1"/>
  <c r="O767" i="1" s="1"/>
  <c r="O768" i="1" a="1"/>
  <c r="O768" i="1" s="1"/>
  <c r="O769" i="1" a="1"/>
  <c r="O769" i="1" s="1"/>
  <c r="O770" i="1" a="1"/>
  <c r="O770" i="1" s="1"/>
  <c r="O771" i="1" a="1"/>
  <c r="O771" i="1" s="1"/>
  <c r="O772" i="1" a="1"/>
  <c r="O772" i="1" s="1"/>
  <c r="O773" i="1" a="1"/>
  <c r="O773" i="1" s="1"/>
  <c r="O774" i="1" a="1"/>
  <c r="O774" i="1" s="1"/>
  <c r="O775" i="1" a="1"/>
  <c r="O775" i="1" s="1"/>
  <c r="O776" i="1" a="1"/>
  <c r="O776" i="1" s="1"/>
  <c r="O777" i="1" a="1"/>
  <c r="O777" i="1" s="1"/>
  <c r="O778" i="1" a="1"/>
  <c r="O778" i="1" s="1"/>
  <c r="O779" i="1" a="1"/>
  <c r="O779" i="1" s="1"/>
  <c r="O780" i="1" a="1"/>
  <c r="O780" i="1" s="1"/>
  <c r="O781" i="1" a="1"/>
  <c r="O781" i="1" s="1"/>
  <c r="O782" i="1" a="1"/>
  <c r="O782" i="1" s="1"/>
  <c r="O783" i="1" a="1"/>
  <c r="O783" i="1" s="1"/>
  <c r="O784" i="1" a="1"/>
  <c r="O784" i="1" s="1"/>
  <c r="O785" i="1" a="1"/>
  <c r="O785" i="1" s="1"/>
  <c r="O786" i="1" a="1"/>
  <c r="O786" i="1" s="1"/>
  <c r="O787" i="1" a="1"/>
  <c r="O787" i="1" s="1"/>
  <c r="O788" i="1" a="1"/>
  <c r="O788" i="1" s="1"/>
  <c r="O789" i="1" a="1"/>
  <c r="O789" i="1" s="1"/>
  <c r="O790" i="1" a="1"/>
  <c r="O790" i="1" s="1"/>
  <c r="O791" i="1" a="1"/>
  <c r="O791" i="1" s="1"/>
  <c r="O792" i="1" a="1"/>
  <c r="O792" i="1" s="1"/>
  <c r="O793" i="1" a="1"/>
  <c r="O793" i="1" s="1"/>
  <c r="O794" i="1" a="1"/>
  <c r="O794" i="1" s="1"/>
  <c r="O795" i="1" a="1"/>
  <c r="O795" i="1" s="1"/>
  <c r="O796" i="1" a="1"/>
  <c r="O796" i="1" s="1"/>
  <c r="O797" i="1" a="1"/>
  <c r="O797" i="1" s="1"/>
  <c r="O798" i="1" a="1"/>
  <c r="O798" i="1" s="1"/>
  <c r="O799" i="1" a="1"/>
  <c r="O799" i="1" s="1"/>
  <c r="O800" i="1" a="1"/>
  <c r="O800" i="1" s="1"/>
  <c r="O801" i="1" a="1"/>
  <c r="O801" i="1" s="1"/>
  <c r="O802" i="1" a="1"/>
  <c r="O802" i="1" s="1"/>
  <c r="O803" i="1" a="1"/>
  <c r="O803" i="1" s="1"/>
  <c r="O804" i="1" a="1"/>
  <c r="O804" i="1" s="1"/>
  <c r="O805" i="1" a="1"/>
  <c r="O805" i="1" s="1"/>
  <c r="O806" i="1" a="1"/>
  <c r="O806" i="1" s="1"/>
  <c r="O807" i="1" a="1"/>
  <c r="O807" i="1" s="1"/>
  <c r="O808" i="1" a="1"/>
  <c r="O808" i="1" s="1"/>
  <c r="O809" i="1" a="1"/>
  <c r="O809" i="1" s="1"/>
  <c r="O810" i="1" a="1"/>
  <c r="O810" i="1" s="1"/>
  <c r="O811" i="1" a="1"/>
  <c r="O811" i="1" s="1"/>
  <c r="O812" i="1" a="1"/>
  <c r="O812" i="1" s="1"/>
  <c r="O813" i="1" a="1"/>
  <c r="O813" i="1" s="1"/>
  <c r="O814" i="1" a="1"/>
  <c r="O814" i="1" s="1"/>
  <c r="O815" i="1" a="1"/>
  <c r="O815" i="1" s="1"/>
  <c r="O816" i="1" a="1"/>
  <c r="O816" i="1" s="1"/>
  <c r="O817" i="1" a="1"/>
  <c r="O817" i="1" s="1"/>
  <c r="O818" i="1" a="1"/>
  <c r="O818" i="1" s="1"/>
  <c r="O819" i="1" a="1"/>
  <c r="O819" i="1" s="1"/>
  <c r="O820" i="1" a="1"/>
  <c r="O820" i="1" s="1"/>
  <c r="O821" i="1" a="1"/>
  <c r="O821" i="1" s="1"/>
  <c r="O822" i="1" a="1"/>
  <c r="O822" i="1" s="1"/>
  <c r="O823" i="1" a="1"/>
  <c r="O823" i="1" s="1"/>
  <c r="O824" i="1" a="1"/>
  <c r="O824" i="1" s="1"/>
  <c r="O825" i="1" a="1"/>
  <c r="O825" i="1" s="1"/>
  <c r="O826" i="1" a="1"/>
  <c r="O826" i="1" s="1"/>
  <c r="O827" i="1" a="1"/>
  <c r="O827" i="1" s="1"/>
  <c r="O828" i="1" a="1"/>
  <c r="O828" i="1" s="1"/>
  <c r="O829" i="1" a="1"/>
  <c r="O829" i="1" s="1"/>
  <c r="O830" i="1" a="1"/>
  <c r="O830" i="1" s="1"/>
  <c r="O831" i="1" a="1"/>
  <c r="O831" i="1" s="1"/>
  <c r="O832" i="1" a="1"/>
  <c r="O832" i="1" s="1"/>
  <c r="O833" i="1" a="1"/>
  <c r="O833" i="1" s="1"/>
  <c r="O834" i="1" a="1"/>
  <c r="O834" i="1" s="1"/>
  <c r="O835" i="1" a="1"/>
  <c r="O835" i="1" s="1"/>
  <c r="O836" i="1" a="1"/>
  <c r="O836" i="1" s="1"/>
  <c r="O837" i="1" a="1"/>
  <c r="O837" i="1" s="1"/>
  <c r="O838" i="1" a="1"/>
  <c r="O838" i="1" s="1"/>
  <c r="O839" i="1" a="1"/>
  <c r="O839" i="1" s="1"/>
  <c r="O840" i="1" a="1"/>
  <c r="O840" i="1" s="1"/>
  <c r="O841" i="1" a="1"/>
  <c r="O841" i="1" s="1"/>
  <c r="O842" i="1" a="1"/>
  <c r="O842" i="1" s="1"/>
  <c r="O843" i="1" a="1"/>
  <c r="O843" i="1" s="1"/>
  <c r="O844" i="1" a="1"/>
  <c r="O844" i="1" s="1"/>
  <c r="O845" i="1" a="1"/>
  <c r="O845" i="1" s="1"/>
  <c r="O846" i="1" a="1"/>
  <c r="O846" i="1" s="1"/>
  <c r="O847" i="1" a="1"/>
  <c r="O847" i="1" s="1"/>
  <c r="O848" i="1" a="1"/>
  <c r="O848" i="1" s="1"/>
  <c r="O849" i="1" a="1"/>
  <c r="O849" i="1" s="1"/>
  <c r="O850" i="1" a="1"/>
  <c r="O850" i="1" s="1"/>
  <c r="O851" i="1" a="1"/>
  <c r="O851" i="1" s="1"/>
  <c r="O852" i="1" a="1"/>
  <c r="O852" i="1" s="1"/>
  <c r="O853" i="1" a="1"/>
  <c r="O853" i="1" s="1"/>
  <c r="O854" i="1" a="1"/>
  <c r="O854" i="1" s="1"/>
  <c r="O855" i="1" a="1"/>
  <c r="O855" i="1" s="1"/>
  <c r="O856" i="1" a="1"/>
  <c r="O856" i="1" s="1"/>
  <c r="O857" i="1" a="1"/>
  <c r="O857" i="1" s="1"/>
  <c r="O858" i="1" a="1"/>
  <c r="O858" i="1" s="1"/>
  <c r="O859" i="1" a="1"/>
  <c r="O859" i="1" s="1"/>
  <c r="O860" i="1" a="1"/>
  <c r="O860" i="1" s="1"/>
  <c r="O861" i="1" a="1"/>
  <c r="O861" i="1" s="1"/>
  <c r="O862" i="1" a="1"/>
  <c r="O862" i="1" s="1"/>
  <c r="O863" i="1" a="1"/>
  <c r="O863" i="1" s="1"/>
  <c r="O864" i="1" a="1"/>
  <c r="O864" i="1" s="1"/>
  <c r="O865" i="1" a="1"/>
  <c r="O865" i="1" s="1"/>
  <c r="O866" i="1" a="1"/>
  <c r="O866" i="1" s="1"/>
  <c r="O867" i="1" a="1"/>
  <c r="O867" i="1" s="1"/>
  <c r="O868" i="1" a="1"/>
  <c r="O868" i="1" s="1"/>
  <c r="O869" i="1" a="1"/>
  <c r="O869" i="1" s="1"/>
  <c r="O870" i="1" a="1"/>
  <c r="O870" i="1" s="1"/>
  <c r="O871" i="1" a="1"/>
  <c r="O871" i="1" s="1"/>
  <c r="O872" i="1" a="1"/>
  <c r="O872" i="1" s="1"/>
  <c r="O873" i="1" a="1"/>
  <c r="O873" i="1" s="1"/>
  <c r="O874" i="1" a="1"/>
  <c r="O874" i="1" s="1"/>
  <c r="O875" i="1" a="1"/>
  <c r="O875" i="1" s="1"/>
  <c r="O876" i="1" a="1"/>
  <c r="O876" i="1" s="1"/>
  <c r="O877" i="1" a="1"/>
  <c r="O877" i="1" s="1"/>
  <c r="O878" i="1" a="1"/>
  <c r="O878" i="1" s="1"/>
  <c r="O879" i="1" a="1"/>
  <c r="O879" i="1" s="1"/>
  <c r="O880" i="1" a="1"/>
  <c r="O880" i="1" s="1"/>
  <c r="O881" i="1" a="1"/>
  <c r="O881" i="1" s="1"/>
  <c r="O882" i="1" a="1"/>
  <c r="O882" i="1" s="1"/>
  <c r="O883" i="1" a="1"/>
  <c r="O883" i="1" s="1"/>
  <c r="O884" i="1" a="1"/>
  <c r="O884" i="1" s="1"/>
  <c r="O885" i="1" a="1"/>
  <c r="O885" i="1" s="1"/>
  <c r="O886" i="1" a="1"/>
  <c r="O886" i="1" s="1"/>
  <c r="O887" i="1" a="1"/>
  <c r="O887" i="1" s="1"/>
  <c r="O888" i="1" a="1"/>
  <c r="O888" i="1" s="1"/>
  <c r="O889" i="1" a="1"/>
  <c r="O889" i="1" s="1"/>
  <c r="O890" i="1" a="1"/>
  <c r="O890" i="1" s="1"/>
  <c r="O891" i="1" a="1"/>
  <c r="O891" i="1" s="1"/>
  <c r="O892" i="1" a="1"/>
  <c r="O892" i="1" s="1"/>
  <c r="O893" i="1" a="1"/>
  <c r="O893" i="1" s="1"/>
  <c r="O894" i="1" a="1"/>
  <c r="O894" i="1" s="1"/>
  <c r="O895" i="1" a="1"/>
  <c r="O895" i="1" s="1"/>
  <c r="O896" i="1" a="1"/>
  <c r="O896" i="1" s="1"/>
  <c r="O897" i="1" a="1"/>
  <c r="O897" i="1" s="1"/>
  <c r="O898" i="1" a="1"/>
  <c r="O898" i="1" s="1"/>
  <c r="O899" i="1" a="1"/>
  <c r="O899" i="1" s="1"/>
  <c r="O900" i="1" a="1"/>
  <c r="O900" i="1" s="1"/>
  <c r="O901" i="1" a="1"/>
  <c r="O901" i="1" s="1"/>
  <c r="O902" i="1" a="1"/>
  <c r="O902" i="1" s="1"/>
  <c r="O903" i="1" a="1"/>
  <c r="O903" i="1" s="1"/>
  <c r="O904" i="1" a="1"/>
  <c r="O904" i="1" s="1"/>
  <c r="O905" i="1" a="1"/>
  <c r="O905" i="1" s="1"/>
  <c r="O906" i="1" a="1"/>
  <c r="O906" i="1" s="1"/>
  <c r="O907" i="1" a="1"/>
  <c r="O907" i="1" s="1"/>
  <c r="O908" i="1" a="1"/>
  <c r="O908" i="1" s="1"/>
  <c r="O909" i="1" a="1"/>
  <c r="O909" i="1" s="1"/>
  <c r="O910" i="1" a="1"/>
  <c r="O910" i="1" s="1"/>
  <c r="O911" i="1" a="1"/>
  <c r="O911" i="1" s="1"/>
  <c r="O912" i="1" a="1"/>
  <c r="O912" i="1" s="1"/>
  <c r="O913" i="1" a="1"/>
  <c r="O913" i="1" s="1"/>
  <c r="O914" i="1" a="1"/>
  <c r="O914" i="1" s="1"/>
  <c r="O915" i="1" a="1"/>
  <c r="O915" i="1" s="1"/>
  <c r="O916" i="1" a="1"/>
  <c r="O916" i="1" s="1"/>
  <c r="O917" i="1" a="1"/>
  <c r="O917" i="1" s="1"/>
  <c r="O918" i="1" a="1"/>
  <c r="O918" i="1" s="1"/>
  <c r="O919" i="1" a="1"/>
  <c r="O919" i="1" s="1"/>
  <c r="O920" i="1" a="1"/>
  <c r="O920" i="1" s="1"/>
  <c r="O922" i="1" a="1"/>
  <c r="O922" i="1" s="1"/>
  <c r="O925" i="1" a="1"/>
  <c r="O925" i="1" s="1"/>
  <c r="O926" i="1" a="1"/>
  <c r="O926" i="1" s="1"/>
  <c r="O928" i="1" a="1"/>
  <c r="O928" i="1" s="1"/>
  <c r="O930" i="1" a="1"/>
  <c r="O930" i="1" s="1"/>
  <c r="O931" i="1" a="1"/>
  <c r="O931" i="1" s="1"/>
  <c r="O932" i="1" a="1"/>
  <c r="O932" i="1" s="1"/>
  <c r="O933" i="1" a="1"/>
  <c r="O933" i="1" s="1"/>
  <c r="O934" i="1" a="1"/>
  <c r="O934" i="1" s="1"/>
  <c r="O935" i="1" a="1"/>
  <c r="O935" i="1" s="1"/>
  <c r="O936" i="1" a="1"/>
  <c r="O936" i="1" s="1"/>
  <c r="O937" i="1" a="1"/>
  <c r="O937" i="1" s="1"/>
  <c r="O938" i="1" a="1"/>
  <c r="O938" i="1" s="1"/>
  <c r="O939" i="1" a="1"/>
  <c r="O939" i="1" s="1"/>
  <c r="O940" i="1" a="1"/>
  <c r="O940" i="1" s="1"/>
  <c r="O942" i="1" a="1"/>
  <c r="O942" i="1" s="1"/>
  <c r="O943" i="1" a="1"/>
  <c r="O943" i="1" s="1"/>
  <c r="O944" i="1" a="1"/>
  <c r="O944" i="1" s="1"/>
  <c r="O945" i="1" a="1"/>
  <c r="O945" i="1" s="1"/>
  <c r="O946" i="1" a="1"/>
  <c r="O946" i="1" s="1"/>
  <c r="O947" i="1" a="1"/>
  <c r="O947" i="1" s="1"/>
  <c r="O948" i="1" a="1"/>
  <c r="O948" i="1" s="1"/>
  <c r="O949" i="1" a="1"/>
  <c r="O949" i="1" s="1"/>
  <c r="O950" i="1" a="1"/>
  <c r="O950" i="1" s="1"/>
  <c r="O951" i="1" a="1"/>
  <c r="O951" i="1" s="1"/>
  <c r="O952" i="1" a="1"/>
  <c r="O952" i="1" s="1"/>
  <c r="O953" i="1" a="1"/>
  <c r="O953" i="1" s="1"/>
  <c r="O954" i="1" a="1"/>
  <c r="O954" i="1" s="1"/>
  <c r="O955" i="1" a="1"/>
  <c r="O955" i="1" s="1"/>
  <c r="O957" i="1" a="1"/>
  <c r="O957" i="1" s="1"/>
  <c r="O958" i="1" a="1"/>
  <c r="O958" i="1" s="1"/>
  <c r="O959" i="1" a="1"/>
  <c r="O959" i="1" s="1"/>
  <c r="O960" i="1" a="1"/>
  <c r="O960" i="1" s="1"/>
  <c r="O961" i="1" a="1"/>
  <c r="O961" i="1" s="1"/>
  <c r="O962" i="1" a="1"/>
  <c r="O962" i="1" s="1"/>
  <c r="O963" i="1" a="1"/>
  <c r="O963" i="1" s="1"/>
  <c r="O964" i="1" a="1"/>
  <c r="O964" i="1" s="1"/>
  <c r="O965" i="1" a="1"/>
  <c r="O965" i="1" s="1"/>
  <c r="O967" i="1" a="1"/>
  <c r="O967" i="1" s="1"/>
  <c r="O968" i="1" a="1"/>
  <c r="O968" i="1" s="1"/>
  <c r="O969" i="1" a="1"/>
  <c r="O969" i="1" s="1"/>
  <c r="O970" i="1" a="1"/>
  <c r="O970" i="1" s="1"/>
  <c r="O971" i="1" a="1"/>
  <c r="O971" i="1" s="1"/>
  <c r="O972" i="1" a="1"/>
  <c r="O972" i="1" s="1"/>
  <c r="O973" i="1" a="1"/>
  <c r="O973" i="1" s="1"/>
  <c r="O974" i="1" a="1"/>
  <c r="O974" i="1" s="1"/>
  <c r="O975" i="1" a="1"/>
  <c r="O975" i="1" s="1"/>
  <c r="O976" i="1" a="1"/>
  <c r="O976" i="1" s="1"/>
  <c r="O977" i="1" a="1"/>
  <c r="O977" i="1" s="1"/>
  <c r="O979" i="1" a="1"/>
  <c r="O979" i="1" s="1"/>
  <c r="O980" i="1" a="1"/>
  <c r="O980" i="1" s="1"/>
  <c r="O981" i="1" a="1"/>
  <c r="O981" i="1" s="1"/>
  <c r="O984" i="1" a="1"/>
  <c r="O984" i="1" s="1"/>
  <c r="O985" i="1" a="1"/>
  <c r="O985" i="1" s="1"/>
  <c r="O986" i="1" a="1"/>
  <c r="O986" i="1" s="1"/>
  <c r="O987" i="1" a="1"/>
  <c r="O987" i="1" s="1"/>
  <c r="O988" i="1" a="1"/>
  <c r="O988" i="1" s="1"/>
  <c r="O990" i="1" a="1"/>
  <c r="O990" i="1" s="1"/>
  <c r="O991" i="1" a="1"/>
  <c r="O991" i="1" s="1"/>
  <c r="O992" i="1" a="1"/>
  <c r="O992" i="1" s="1"/>
  <c r="O993" i="1" a="1"/>
  <c r="O993" i="1" s="1"/>
  <c r="O995" i="1" a="1"/>
  <c r="O995" i="1" s="1"/>
  <c r="O996" i="1" a="1"/>
  <c r="O996" i="1" s="1"/>
  <c r="O997" i="1" a="1"/>
  <c r="O997" i="1" s="1"/>
  <c r="O998" i="1" a="1"/>
  <c r="O998" i="1" s="1"/>
  <c r="O999" i="1" a="1"/>
  <c r="O999" i="1" s="1"/>
  <c r="O1000" i="1" a="1"/>
  <c r="O1000" i="1" s="1"/>
  <c r="O1001" i="1" a="1"/>
  <c r="O1001" i="1" s="1"/>
  <c r="O1002" i="1" a="1"/>
  <c r="O1002" i="1" s="1"/>
  <c r="O1003" i="1" a="1"/>
  <c r="O1003" i="1" s="1"/>
  <c r="O1004" i="1" a="1"/>
  <c r="O1004" i="1" s="1"/>
  <c r="O1005" i="1" a="1"/>
  <c r="O1005" i="1" s="1"/>
  <c r="O1006" i="1" a="1"/>
  <c r="O1006" i="1" s="1"/>
  <c r="O1007" i="1" a="1"/>
  <c r="O1007" i="1" s="1"/>
  <c r="O1008" i="1" a="1"/>
  <c r="O1008" i="1" s="1"/>
  <c r="O1009" i="1" a="1"/>
  <c r="O1009" i="1" s="1"/>
  <c r="O1010" i="1" a="1"/>
  <c r="O1010" i="1" s="1"/>
  <c r="O1011" i="1" a="1"/>
  <c r="O1011" i="1" s="1"/>
  <c r="O1012" i="1" a="1"/>
  <c r="O1012" i="1" s="1"/>
  <c r="O1013" i="1" a="1"/>
  <c r="O1013" i="1" s="1"/>
  <c r="O1014" i="1" a="1"/>
  <c r="O1014" i="1" s="1"/>
  <c r="O1016" i="1" a="1"/>
  <c r="O1016" i="1" s="1"/>
  <c r="O1017" i="1" a="1"/>
  <c r="O1017" i="1" s="1"/>
  <c r="O1018" i="1" a="1"/>
  <c r="O1018" i="1" s="1"/>
  <c r="O1019" i="1" a="1"/>
  <c r="O1019" i="1" s="1"/>
  <c r="O1020" i="1" a="1"/>
  <c r="O1020" i="1" s="1"/>
  <c r="O1021" i="1" a="1"/>
  <c r="O1021" i="1" s="1"/>
  <c r="O1022" i="1" a="1"/>
  <c r="O1022" i="1" s="1"/>
  <c r="O1023" i="1" a="1"/>
  <c r="O1023" i="1" s="1"/>
  <c r="O1024" i="1" a="1"/>
  <c r="O1024" i="1" s="1"/>
  <c r="O1025" i="1" a="1"/>
  <c r="O1025" i="1" s="1"/>
  <c r="O1026" i="1" a="1"/>
  <c r="O1026" i="1" s="1"/>
  <c r="O1027" i="1" a="1"/>
  <c r="O1027" i="1" s="1"/>
  <c r="O1028" i="1" a="1"/>
  <c r="O1028" i="1" s="1"/>
  <c r="O1029" i="1" a="1"/>
  <c r="O1029" i="1" s="1"/>
  <c r="O1030" i="1" a="1"/>
  <c r="O1030" i="1" s="1"/>
  <c r="O1031" i="1" a="1"/>
  <c r="O1031" i="1" s="1"/>
  <c r="O1032" i="1" a="1"/>
  <c r="O1032" i="1" s="1"/>
  <c r="O1033" i="1" a="1"/>
  <c r="O1033" i="1" s="1"/>
  <c r="O1034" i="1" a="1"/>
  <c r="O1034" i="1" s="1"/>
  <c r="O1035" i="1" a="1"/>
  <c r="O1035" i="1" s="1"/>
  <c r="O1036" i="1" a="1"/>
  <c r="O1036" i="1" s="1"/>
  <c r="O1037" i="1" a="1"/>
  <c r="O1037" i="1" s="1"/>
  <c r="O1038" i="1" a="1"/>
  <c r="O1038" i="1" s="1"/>
  <c r="O1039" i="1" a="1"/>
  <c r="O1039" i="1" s="1"/>
  <c r="O1040" i="1" a="1"/>
  <c r="O1040" i="1" s="1"/>
  <c r="O1041" i="1" a="1"/>
  <c r="O1041" i="1" s="1"/>
  <c r="O1042" i="1" a="1"/>
  <c r="O1042" i="1" s="1"/>
  <c r="O1043" i="1" a="1"/>
  <c r="O1043" i="1" s="1"/>
  <c r="O1044" i="1" a="1"/>
  <c r="O1044" i="1" s="1"/>
  <c r="O1045" i="1" a="1"/>
  <c r="O1045" i="1" s="1"/>
  <c r="O1046" i="1" a="1"/>
  <c r="O1046" i="1" s="1"/>
  <c r="O1047" i="1" a="1"/>
  <c r="O1047" i="1" s="1"/>
  <c r="O1048" i="1" a="1"/>
  <c r="O1048" i="1" s="1"/>
  <c r="O1049" i="1" a="1"/>
  <c r="O1049" i="1" s="1"/>
  <c r="O1050" i="1" a="1"/>
  <c r="O1050" i="1" s="1"/>
  <c r="O1051" i="1" a="1"/>
  <c r="O1051" i="1" s="1"/>
  <c r="O1052" i="1" a="1"/>
  <c r="O1052" i="1" s="1"/>
  <c r="O1053" i="1" a="1"/>
  <c r="O1053" i="1" s="1"/>
  <c r="O1054" i="1" a="1"/>
  <c r="O1054" i="1" s="1"/>
  <c r="O1055" i="1" a="1"/>
  <c r="O1055" i="1" s="1"/>
  <c r="O1056" i="1" a="1"/>
  <c r="O1056" i="1" s="1"/>
  <c r="O1057" i="1" a="1"/>
  <c r="O1057" i="1" s="1"/>
  <c r="O1058" i="1" a="1"/>
  <c r="O1058" i="1" s="1"/>
  <c r="O1059" i="1" a="1"/>
  <c r="O1059" i="1" s="1"/>
  <c r="O1060" i="1" a="1"/>
  <c r="O1060" i="1" s="1"/>
  <c r="O1062" i="1" a="1"/>
  <c r="O1062" i="1" s="1"/>
  <c r="O1063" i="1" a="1"/>
  <c r="O1063" i="1" s="1"/>
  <c r="O1064" i="1" a="1"/>
  <c r="O1064" i="1" s="1"/>
  <c r="O1065" i="1" a="1"/>
  <c r="O1065" i="1" s="1"/>
  <c r="O1066" i="1" a="1"/>
  <c r="O1066" i="1" s="1"/>
  <c r="O1067" i="1" a="1"/>
  <c r="O1067" i="1" s="1"/>
  <c r="O1069" i="1" a="1"/>
  <c r="O1069" i="1" s="1"/>
  <c r="O1070" i="1" a="1"/>
  <c r="O1070" i="1" s="1"/>
  <c r="O1071" i="1" a="1"/>
  <c r="O1071" i="1" s="1"/>
  <c r="O1072" i="1" a="1"/>
  <c r="O1072" i="1" s="1"/>
  <c r="O1075" i="1" a="1"/>
  <c r="O1075" i="1" s="1"/>
  <c r="O1077" i="1" a="1"/>
  <c r="O1077" i="1" s="1"/>
  <c r="O1078" i="1" a="1"/>
  <c r="O1078" i="1" s="1"/>
  <c r="O1079" i="1" a="1"/>
  <c r="O1079" i="1" s="1"/>
  <c r="O1080" i="1" a="1"/>
  <c r="O1080" i="1" s="1"/>
  <c r="O1081" i="1" a="1"/>
  <c r="O1081" i="1" s="1"/>
  <c r="O1082" i="1" a="1"/>
  <c r="O1082" i="1" s="1"/>
  <c r="O1084" i="1" a="1"/>
  <c r="O1084" i="1" s="1"/>
  <c r="O1086" i="1" a="1"/>
  <c r="O1086" i="1" s="1"/>
  <c r="O1087" i="1" a="1"/>
  <c r="O1087" i="1" s="1"/>
  <c r="O1088" i="1" a="1"/>
  <c r="O1088" i="1" s="1"/>
  <c r="O1090" i="1" a="1"/>
  <c r="O1090" i="1" s="1"/>
  <c r="O1091" i="1" a="1"/>
  <c r="O1091" i="1" s="1"/>
  <c r="O1092" i="1" a="1"/>
  <c r="O1092" i="1" s="1"/>
  <c r="O1093" i="1" a="1"/>
  <c r="O1093" i="1" s="1"/>
  <c r="O1094" i="1" a="1"/>
  <c r="O1094" i="1" s="1"/>
  <c r="O1095" i="1" a="1"/>
  <c r="O1095" i="1" s="1"/>
  <c r="O1096" i="1" a="1"/>
  <c r="O1096" i="1" s="1"/>
  <c r="O1097" i="1" a="1"/>
  <c r="O1097" i="1" s="1"/>
  <c r="O1098" i="1" a="1"/>
  <c r="O1098" i="1" s="1"/>
  <c r="O1099" i="1" a="1"/>
  <c r="O1099" i="1" s="1"/>
  <c r="O1100" i="1" a="1"/>
  <c r="O1100" i="1" s="1"/>
  <c r="O1101" i="1" a="1"/>
  <c r="O1101" i="1" s="1"/>
  <c r="O1102" i="1" a="1"/>
  <c r="O1102" i="1" s="1"/>
  <c r="O1103" i="1" a="1"/>
  <c r="O1103" i="1" s="1"/>
  <c r="O1104" i="1" a="1"/>
  <c r="O1104" i="1" s="1"/>
  <c r="O1105" i="1" a="1"/>
  <c r="O1105" i="1" s="1"/>
  <c r="O1106" i="1" a="1"/>
  <c r="O1106" i="1" s="1"/>
  <c r="O1107" i="1" a="1"/>
  <c r="O1107" i="1" s="1"/>
  <c r="O1108" i="1" a="1"/>
  <c r="O1108" i="1" s="1"/>
  <c r="O1109" i="1" a="1"/>
  <c r="O1109" i="1" s="1"/>
  <c r="O1110" i="1" a="1"/>
  <c r="O1110" i="1" s="1"/>
  <c r="O1112" i="1" a="1"/>
  <c r="O1112" i="1" s="1"/>
  <c r="O1113" i="1" a="1"/>
  <c r="O1113" i="1" s="1"/>
  <c r="O1114" i="1" a="1"/>
  <c r="O1114" i="1" s="1"/>
  <c r="O1115" i="1" a="1"/>
  <c r="O1115" i="1" s="1"/>
  <c r="O1116" i="1" a="1"/>
  <c r="O1116" i="1" s="1"/>
  <c r="O1117" i="1" a="1"/>
  <c r="O1117" i="1" s="1"/>
  <c r="O1118" i="1" a="1"/>
  <c r="O1118" i="1" s="1"/>
  <c r="O1119" i="1" a="1"/>
  <c r="O1119" i="1" s="1"/>
  <c r="O1120" i="1" a="1"/>
  <c r="O1120" i="1" s="1"/>
  <c r="O1121" i="1" a="1"/>
  <c r="O1121" i="1" s="1"/>
  <c r="O1122" i="1" a="1"/>
  <c r="O1122" i="1" s="1"/>
  <c r="O1123" i="1" a="1"/>
  <c r="O1123" i="1" s="1"/>
  <c r="O1124" i="1" a="1"/>
  <c r="O1124" i="1" s="1"/>
  <c r="O1125" i="1" a="1"/>
  <c r="O1125" i="1" s="1"/>
  <c r="O1126" i="1" a="1"/>
  <c r="O1126" i="1" s="1"/>
  <c r="O1127" i="1" a="1"/>
  <c r="O1127" i="1" s="1"/>
  <c r="O1128" i="1" a="1"/>
  <c r="O1128" i="1" s="1"/>
  <c r="O1129" i="1" a="1"/>
  <c r="O1129" i="1" s="1"/>
  <c r="O1130" i="1" a="1"/>
  <c r="O1130" i="1" s="1"/>
  <c r="O1131" i="1" a="1"/>
  <c r="O1131" i="1" s="1"/>
  <c r="O1132" i="1" a="1"/>
  <c r="O1132" i="1" s="1"/>
  <c r="O1133" i="1" a="1"/>
  <c r="O1133" i="1" s="1"/>
  <c r="O1134" i="1" a="1"/>
  <c r="O1134" i="1" s="1"/>
  <c r="O1135" i="1" a="1"/>
  <c r="O1135" i="1" s="1"/>
  <c r="O1136" i="1" a="1"/>
  <c r="O1136" i="1" s="1"/>
  <c r="O1137" i="1" a="1"/>
  <c r="O1137" i="1" s="1"/>
  <c r="O1138" i="1" a="1"/>
  <c r="O1138" i="1" s="1"/>
  <c r="O1139" i="1" a="1"/>
  <c r="O1139" i="1" s="1"/>
  <c r="O1140" i="1" a="1"/>
  <c r="O1140" i="1" s="1"/>
  <c r="O1141" i="1" a="1"/>
  <c r="O1141" i="1" s="1"/>
  <c r="O1142" i="1" a="1"/>
  <c r="O1142" i="1" s="1"/>
  <c r="O1143" i="1" a="1"/>
  <c r="O1143" i="1" s="1"/>
  <c r="O1144" i="1" a="1"/>
  <c r="O1144" i="1" s="1"/>
  <c r="O1145" i="1" a="1"/>
  <c r="O1145" i="1" s="1"/>
  <c r="O1146" i="1" a="1"/>
  <c r="O1146" i="1" s="1"/>
  <c r="O1147" i="1" a="1"/>
  <c r="O1147" i="1" s="1"/>
  <c r="O1148" i="1" a="1"/>
  <c r="O1148" i="1" s="1"/>
  <c r="O1149" i="1" a="1"/>
  <c r="O1149" i="1" s="1"/>
  <c r="O1150" i="1" a="1"/>
  <c r="O1150" i="1" s="1"/>
  <c r="O1151" i="1" a="1"/>
  <c r="O1151" i="1" s="1"/>
  <c r="O1152" i="1" a="1"/>
  <c r="O1152" i="1" s="1"/>
  <c r="O1153" i="1" a="1"/>
  <c r="O1153" i="1" s="1"/>
  <c r="O1154" i="1" a="1"/>
  <c r="O1154" i="1" s="1"/>
  <c r="O1155" i="1" a="1"/>
  <c r="O1155" i="1" s="1"/>
  <c r="O1156" i="1" a="1"/>
  <c r="O1156" i="1" s="1"/>
  <c r="O1157" i="1" a="1"/>
  <c r="O1157" i="1" s="1"/>
  <c r="O1158" i="1" a="1"/>
  <c r="O1158" i="1" s="1"/>
  <c r="O1159" i="1" a="1"/>
  <c r="O1159" i="1" s="1"/>
  <c r="O1161" i="1" a="1"/>
  <c r="O1161" i="1" s="1"/>
  <c r="O1162" i="1" a="1"/>
  <c r="O1162" i="1" s="1"/>
  <c r="O1163" i="1" a="1"/>
  <c r="O1163" i="1" s="1"/>
  <c r="O1165" i="1" a="1"/>
  <c r="O1165" i="1" s="1"/>
  <c r="O1166" i="1" a="1"/>
  <c r="O1166" i="1" s="1"/>
  <c r="O1168" i="1" a="1"/>
  <c r="O1168" i="1" s="1"/>
  <c r="O1169" i="1" a="1"/>
  <c r="O1169" i="1" s="1"/>
  <c r="O1170" i="1" a="1"/>
  <c r="O1170" i="1" s="1"/>
  <c r="O1171" i="1" a="1"/>
  <c r="O1171" i="1" s="1"/>
  <c r="O1172" i="1" a="1"/>
  <c r="O1172" i="1" s="1"/>
  <c r="O1173" i="1" a="1"/>
  <c r="O1173" i="1" s="1"/>
  <c r="O1174" i="1" a="1"/>
  <c r="O1174" i="1" s="1"/>
  <c r="O1175" i="1" a="1"/>
  <c r="O1175" i="1" s="1"/>
  <c r="O1176" i="1" a="1"/>
  <c r="O1176" i="1" s="1"/>
  <c r="O1177" i="1" a="1"/>
  <c r="O1177" i="1" s="1"/>
  <c r="O1178" i="1" a="1"/>
  <c r="O1178" i="1" s="1"/>
  <c r="O1179" i="1" a="1"/>
  <c r="O1179" i="1" s="1"/>
  <c r="O1180" i="1" a="1"/>
  <c r="O1180" i="1" s="1"/>
  <c r="O1181" i="1" a="1"/>
  <c r="O1181" i="1" s="1"/>
  <c r="O1182" i="1" a="1"/>
  <c r="O1182" i="1" s="1"/>
  <c r="O1185" i="1" a="1"/>
  <c r="O1185" i="1" s="1"/>
  <c r="O1186" i="1" a="1"/>
  <c r="O1186" i="1" s="1"/>
  <c r="O1187" i="1" a="1"/>
  <c r="O1187" i="1" s="1"/>
  <c r="O1188" i="1" a="1"/>
  <c r="O1188" i="1" s="1"/>
  <c r="O1189" i="1" a="1"/>
  <c r="O1189" i="1" s="1"/>
  <c r="O1190" i="1" a="1"/>
  <c r="O1190" i="1" s="1"/>
  <c r="O1192" i="1" a="1"/>
  <c r="O1192" i="1" s="1"/>
  <c r="O1193" i="1" a="1"/>
  <c r="O1193" i="1" s="1"/>
  <c r="O1194" i="1" a="1"/>
  <c r="O1194" i="1" s="1"/>
  <c r="O1196" i="1" a="1"/>
  <c r="O1196" i="1" s="1"/>
  <c r="O1197" i="1" a="1"/>
  <c r="O1197" i="1" s="1"/>
  <c r="O1200" i="1" a="1"/>
  <c r="O1200" i="1" s="1"/>
  <c r="O1201" i="1" a="1"/>
  <c r="O1201" i="1" s="1"/>
  <c r="O1202" i="1" a="1"/>
  <c r="O1202" i="1" s="1"/>
  <c r="O1203" i="1" a="1"/>
  <c r="O1203" i="1" s="1"/>
  <c r="O1204" i="1" a="1"/>
  <c r="O1204" i="1" s="1"/>
  <c r="O1205" i="1" a="1"/>
  <c r="O1205" i="1" s="1"/>
  <c r="O1206" i="1" a="1"/>
  <c r="O1206" i="1" s="1"/>
  <c r="O1207" i="1" a="1"/>
  <c r="O1207" i="1" s="1"/>
  <c r="O1208" i="1" a="1"/>
  <c r="O1208" i="1" s="1"/>
  <c r="O1209" i="1" a="1"/>
  <c r="O1209" i="1" s="1"/>
  <c r="O1210" i="1" a="1"/>
  <c r="O1210" i="1" s="1"/>
  <c r="O1211" i="1" a="1"/>
  <c r="O1211" i="1" s="1"/>
  <c r="O1212" i="1" a="1"/>
  <c r="O1212" i="1" s="1"/>
  <c r="O1213" i="1" a="1"/>
  <c r="O1213" i="1" s="1"/>
  <c r="O1214" i="1" a="1"/>
  <c r="O1214" i="1" s="1"/>
  <c r="O1215" i="1" a="1"/>
  <c r="O1215" i="1" s="1"/>
  <c r="O1216" i="1" a="1"/>
  <c r="O1216" i="1" s="1"/>
  <c r="O1217" i="1" a="1"/>
  <c r="O1217" i="1" s="1"/>
  <c r="O1218" i="1" a="1"/>
  <c r="O1218" i="1" s="1"/>
  <c r="O1221" i="1" a="1"/>
  <c r="O1221" i="1" s="1"/>
  <c r="O1222" i="1" a="1"/>
  <c r="O1222" i="1" s="1"/>
  <c r="O1223" i="1" a="1"/>
  <c r="O1223" i="1" s="1"/>
  <c r="O1224" i="1" a="1"/>
  <c r="O1224" i="1" s="1"/>
  <c r="O1225" i="1" a="1"/>
  <c r="O1225" i="1" s="1"/>
  <c r="O1226" i="1" a="1"/>
  <c r="O1226" i="1" s="1"/>
  <c r="O1227" i="1" a="1"/>
  <c r="O1227" i="1" s="1"/>
  <c r="O1229" i="1" a="1"/>
  <c r="O1229" i="1" s="1"/>
  <c r="O1231" i="1" a="1"/>
  <c r="O1231" i="1" s="1"/>
  <c r="O1232" i="1" a="1"/>
  <c r="O1232" i="1" s="1"/>
  <c r="O1233" i="1" a="1"/>
  <c r="O1233" i="1" s="1"/>
  <c r="O1234" i="1" a="1"/>
  <c r="O1234" i="1" s="1"/>
  <c r="O1235" i="1" a="1"/>
  <c r="O1235" i="1" s="1"/>
  <c r="O1236" i="1" a="1"/>
  <c r="O1236" i="1" s="1"/>
  <c r="O1237" i="1" a="1"/>
  <c r="O1237" i="1" s="1"/>
  <c r="O1238" i="1" a="1"/>
  <c r="O1238" i="1" s="1"/>
  <c r="O1240" i="1" a="1"/>
  <c r="O1240" i="1" s="1"/>
  <c r="O1241" i="1" a="1"/>
  <c r="O1241" i="1" s="1"/>
  <c r="O1242" i="1" a="1"/>
  <c r="O1242" i="1" s="1"/>
  <c r="O1243" i="1" a="1"/>
  <c r="O1243" i="1" s="1"/>
  <c r="O1244" i="1" a="1"/>
  <c r="O1244" i="1" s="1"/>
  <c r="O1245" i="1" a="1"/>
  <c r="O1245" i="1" s="1"/>
  <c r="O1246" i="1" a="1"/>
  <c r="O1246" i="1" s="1"/>
  <c r="O1248" i="1" a="1"/>
  <c r="O1248" i="1" s="1"/>
  <c r="O1249" i="1" a="1"/>
  <c r="O1249" i="1" s="1"/>
  <c r="O1250" i="1" a="1"/>
  <c r="O1250" i="1" s="1"/>
  <c r="O1252" i="1" a="1"/>
  <c r="O1252" i="1" s="1"/>
  <c r="O1253" i="1" a="1"/>
  <c r="O1253" i="1" s="1"/>
  <c r="O1254" i="1" a="1"/>
  <c r="O1254" i="1" s="1"/>
  <c r="O1256" i="1" a="1"/>
  <c r="O1256" i="1" s="1"/>
  <c r="O1257" i="1" a="1"/>
  <c r="O1257" i="1" s="1"/>
  <c r="O1258" i="1" a="1"/>
  <c r="O1258" i="1" s="1"/>
  <c r="O1260" i="1" a="1"/>
  <c r="O1260" i="1" s="1"/>
  <c r="O1261" i="1" a="1"/>
  <c r="O1261" i="1" s="1"/>
  <c r="O1262" i="1" a="1"/>
  <c r="O1262" i="1" s="1"/>
  <c r="O1263" i="1" a="1"/>
  <c r="O1263" i="1" s="1"/>
  <c r="O1264" i="1" a="1"/>
  <c r="O1264" i="1" s="1"/>
  <c r="O1265" i="1" a="1"/>
  <c r="O1265" i="1" s="1"/>
  <c r="O1267" i="1" a="1"/>
  <c r="O1267" i="1" s="1"/>
  <c r="O1268" i="1" a="1"/>
  <c r="O1268" i="1" s="1"/>
  <c r="O1270" i="1" a="1"/>
  <c r="O1270" i="1" s="1"/>
  <c r="O1271" i="1" a="1"/>
  <c r="O1271" i="1" s="1"/>
  <c r="O1272" i="1" a="1"/>
  <c r="O1272" i="1" s="1"/>
  <c r="O1273" i="1" a="1"/>
  <c r="O1273" i="1" s="1"/>
  <c r="O1274" i="1" a="1"/>
  <c r="O1274" i="1" s="1"/>
  <c r="O1275" i="1" a="1"/>
  <c r="O1275" i="1" s="1"/>
  <c r="O1276" i="1" a="1"/>
  <c r="O1276" i="1" s="1"/>
  <c r="O1277" i="1" a="1"/>
  <c r="O1277" i="1" s="1"/>
  <c r="O1278" i="1" a="1"/>
  <c r="O1278" i="1" s="1"/>
  <c r="O1279" i="1" a="1"/>
  <c r="O1279" i="1" s="1"/>
  <c r="O1280" i="1" a="1"/>
  <c r="O1280" i="1" s="1"/>
  <c r="O1281" i="1" a="1"/>
  <c r="O1281" i="1" s="1"/>
  <c r="O1282" i="1" a="1"/>
  <c r="O1282" i="1" s="1"/>
  <c r="O1283" i="1" a="1"/>
  <c r="O1283" i="1" s="1"/>
  <c r="O1284" i="1" a="1"/>
  <c r="O1284" i="1" s="1"/>
  <c r="O1286" i="1" a="1"/>
  <c r="O1286" i="1" s="1"/>
  <c r="O1288" i="1" a="1"/>
  <c r="O1288" i="1" s="1"/>
  <c r="O1290" i="1" a="1"/>
  <c r="O1290" i="1" s="1"/>
  <c r="O1291" i="1" a="1"/>
  <c r="O1291" i="1" s="1"/>
  <c r="O1292" i="1" a="1"/>
  <c r="O1292" i="1" s="1"/>
  <c r="O1293" i="1" a="1"/>
  <c r="O1293" i="1" s="1"/>
  <c r="O1294" i="1" a="1"/>
  <c r="O1294" i="1" s="1"/>
  <c r="O1295" i="1" a="1"/>
  <c r="O1295" i="1" s="1"/>
  <c r="O1296" i="1" a="1"/>
  <c r="O1296" i="1" s="1"/>
  <c r="O1297" i="1" a="1"/>
  <c r="O1297" i="1" s="1"/>
  <c r="O1298" i="1" a="1"/>
  <c r="O1298" i="1" s="1"/>
  <c r="O1299" i="1" a="1"/>
  <c r="O1299" i="1" s="1"/>
  <c r="O1300" i="1" a="1"/>
  <c r="O1300" i="1" s="1"/>
  <c r="O1301" i="1" a="1"/>
  <c r="O1301" i="1" s="1"/>
  <c r="O1302" i="1" a="1"/>
  <c r="O1302" i="1" s="1"/>
  <c r="O1303" i="1" a="1"/>
  <c r="O1303" i="1" s="1"/>
  <c r="O1304" i="1" a="1"/>
  <c r="O1304" i="1" s="1"/>
  <c r="O1305" i="1" a="1"/>
  <c r="O1305" i="1" s="1"/>
  <c r="O1306" i="1" a="1"/>
  <c r="O1306" i="1" s="1"/>
  <c r="O1307" i="1" a="1"/>
  <c r="O1307" i="1" s="1"/>
  <c r="O1308" i="1" a="1"/>
  <c r="O1308" i="1" s="1"/>
  <c r="O1309" i="1" a="1"/>
  <c r="O1309" i="1" s="1"/>
  <c r="O1310" i="1" a="1"/>
  <c r="O1310" i="1" s="1"/>
  <c r="O1311" i="1" a="1"/>
  <c r="O1311" i="1" s="1"/>
  <c r="O1312" i="1" a="1"/>
  <c r="O1312" i="1" s="1"/>
  <c r="O1313" i="1" a="1"/>
  <c r="O1313" i="1" s="1"/>
  <c r="O1314" i="1" a="1"/>
  <c r="O1314" i="1" s="1"/>
  <c r="O1315" i="1" a="1"/>
  <c r="O1315" i="1" s="1"/>
  <c r="O1316" i="1" a="1"/>
  <c r="O1316" i="1" s="1"/>
  <c r="O1317" i="1" a="1"/>
  <c r="O1317" i="1" s="1"/>
  <c r="O1318" i="1" a="1"/>
  <c r="O1318" i="1" s="1"/>
  <c r="O1319" i="1" a="1"/>
  <c r="O1319" i="1" s="1"/>
  <c r="O1320" i="1" a="1"/>
  <c r="O1320" i="1" s="1"/>
  <c r="O1322" i="1" a="1"/>
  <c r="O1322" i="1" s="1"/>
  <c r="O1323" i="1" a="1"/>
  <c r="O1323" i="1" s="1"/>
  <c r="O1324" i="1" a="1"/>
  <c r="O1324" i="1" s="1"/>
  <c r="O1325" i="1" a="1"/>
  <c r="O1325" i="1" s="1"/>
  <c r="O1326" i="1" a="1"/>
  <c r="O1326" i="1" s="1"/>
  <c r="O1327" i="1" a="1"/>
  <c r="O1327" i="1" s="1"/>
  <c r="O1328" i="1" a="1"/>
  <c r="O1328" i="1" s="1"/>
  <c r="O1329" i="1" a="1"/>
  <c r="O1329" i="1" s="1"/>
  <c r="O1332" i="1" a="1"/>
  <c r="O1332" i="1" s="1"/>
  <c r="O1333" i="1" a="1"/>
  <c r="O1333" i="1" s="1"/>
  <c r="O1334" i="1" a="1"/>
  <c r="O1334" i="1" s="1"/>
  <c r="O1335" i="1" a="1"/>
  <c r="O1335" i="1" s="1"/>
  <c r="O1336" i="1" a="1"/>
  <c r="O1336" i="1" s="1"/>
  <c r="O1337" i="1" a="1"/>
  <c r="O1337" i="1" s="1"/>
  <c r="O1338" i="1" a="1"/>
  <c r="O1338" i="1" s="1"/>
  <c r="O1339" i="1" a="1"/>
  <c r="O1339" i="1" s="1"/>
  <c r="O1344" i="1" a="1"/>
  <c r="O1344" i="1" s="1"/>
  <c r="O1346" i="1" a="1"/>
  <c r="O1346" i="1" s="1"/>
  <c r="O1348" i="1" a="1"/>
  <c r="O1348" i="1" s="1"/>
  <c r="O1350" i="1" a="1"/>
  <c r="O1350" i="1" s="1"/>
  <c r="O1351" i="1" a="1"/>
  <c r="O1351" i="1" s="1"/>
  <c r="O1354" i="1" a="1"/>
  <c r="O1354" i="1" s="1"/>
  <c r="O1355" i="1" a="1"/>
  <c r="O1355" i="1" s="1"/>
  <c r="O1358" i="1" a="1"/>
  <c r="O1358" i="1" s="1"/>
  <c r="O1360" i="1" a="1"/>
  <c r="O1360" i="1" s="1"/>
  <c r="O1362" i="1" a="1"/>
  <c r="O1362" i="1" s="1"/>
  <c r="O1363" i="1" a="1"/>
  <c r="O1363" i="1" s="1"/>
  <c r="O1364" i="1" a="1"/>
  <c r="O1364" i="1" s="1"/>
  <c r="O1365" i="1" a="1"/>
  <c r="O1365" i="1" s="1"/>
  <c r="O1366" i="1" a="1"/>
  <c r="O1366" i="1" s="1"/>
  <c r="O1367" i="1" a="1"/>
  <c r="O1367" i="1" s="1"/>
  <c r="O1368" i="1" a="1"/>
  <c r="O1368" i="1" s="1"/>
  <c r="O1369" i="1" a="1"/>
  <c r="O1369" i="1" s="1"/>
  <c r="O1370" i="1" a="1"/>
  <c r="O1370" i="1" s="1"/>
  <c r="O1371" i="1" a="1"/>
  <c r="O1371" i="1" s="1"/>
  <c r="O1372" i="1" a="1"/>
  <c r="O1372" i="1" s="1"/>
  <c r="O1373" i="1" a="1"/>
  <c r="O1373" i="1" s="1"/>
  <c r="O1374" i="1" a="1"/>
  <c r="O1374" i="1" s="1"/>
  <c r="O1375" i="1" a="1"/>
  <c r="O1375" i="1" s="1"/>
  <c r="O1376" i="1" a="1"/>
  <c r="O1376" i="1" s="1"/>
  <c r="O1377" i="1" a="1"/>
  <c r="O1377" i="1" s="1"/>
  <c r="O1378" i="1" a="1"/>
  <c r="O1378" i="1" s="1"/>
  <c r="O1379" i="1" a="1"/>
  <c r="O1379" i="1" s="1"/>
  <c r="O1380" i="1" a="1"/>
  <c r="O1380" i="1" s="1"/>
  <c r="O1381" i="1" a="1"/>
  <c r="O1381" i="1" s="1"/>
  <c r="O1382" i="1" a="1"/>
  <c r="O1382" i="1" s="1"/>
  <c r="O1383" i="1" a="1"/>
  <c r="O1383" i="1" s="1"/>
  <c r="O1384" i="1" a="1"/>
  <c r="O1384" i="1" s="1"/>
  <c r="O1385" i="1" a="1"/>
  <c r="O1385" i="1" s="1"/>
  <c r="O1386" i="1" a="1"/>
  <c r="O1386" i="1" s="1"/>
  <c r="O1387" i="1" a="1"/>
  <c r="O1387" i="1" s="1"/>
  <c r="O1388" i="1" a="1"/>
  <c r="O1388" i="1" s="1"/>
  <c r="O1389" i="1" a="1"/>
  <c r="O1389" i="1" s="1"/>
  <c r="O1390" i="1" a="1"/>
  <c r="O1390" i="1" s="1"/>
  <c r="O1391" i="1" a="1"/>
  <c r="O1391" i="1" s="1"/>
  <c r="O1392" i="1" a="1"/>
  <c r="O1392" i="1" s="1"/>
  <c r="O1393" i="1" a="1"/>
  <c r="O1393" i="1" s="1"/>
  <c r="O1394" i="1" a="1"/>
  <c r="O1394" i="1" s="1"/>
  <c r="O1395" i="1" a="1"/>
  <c r="O1395" i="1" s="1"/>
  <c r="O1396" i="1" a="1"/>
  <c r="O1396" i="1" s="1"/>
  <c r="O1397" i="1" a="1"/>
  <c r="O1397" i="1" s="1"/>
  <c r="O1398" i="1" a="1"/>
  <c r="O1398" i="1" s="1"/>
  <c r="O1399" i="1" a="1"/>
  <c r="O1399" i="1" s="1"/>
  <c r="O1400" i="1" a="1"/>
  <c r="O1400" i="1" s="1"/>
  <c r="O1401" i="1" a="1"/>
  <c r="O1401" i="1" s="1"/>
  <c r="O1402" i="1" a="1"/>
  <c r="O1402" i="1" s="1"/>
  <c r="O1403" i="1" a="1"/>
  <c r="O1403" i="1" s="1"/>
  <c r="O1404" i="1" a="1"/>
  <c r="O1404" i="1" s="1"/>
  <c r="O1405" i="1" a="1"/>
  <c r="O1405" i="1" s="1"/>
  <c r="O1406" i="1" a="1"/>
  <c r="O1406" i="1" s="1"/>
  <c r="O1407" i="1" a="1"/>
  <c r="O1407" i="1" s="1"/>
  <c r="O1408" i="1" a="1"/>
  <c r="O1408" i="1" s="1"/>
  <c r="O1409" i="1" a="1"/>
  <c r="O1409" i="1" s="1"/>
  <c r="O1410" i="1" a="1"/>
  <c r="O1410" i="1" s="1"/>
  <c r="O1411" i="1" a="1"/>
  <c r="O1411" i="1" s="1"/>
  <c r="O1412" i="1" a="1"/>
  <c r="O1412" i="1" s="1"/>
  <c r="O1414" i="1" a="1"/>
  <c r="O1414" i="1" s="1"/>
  <c r="O1416" i="1" a="1"/>
  <c r="O1416" i="1" s="1"/>
  <c r="O1417" i="1" a="1"/>
  <c r="O1417" i="1" s="1"/>
  <c r="O1418" i="1" a="1"/>
  <c r="O1418" i="1" s="1"/>
  <c r="O1419" i="1" a="1"/>
  <c r="O1419" i="1" s="1"/>
  <c r="O1420" i="1" a="1"/>
  <c r="O1420" i="1" s="1"/>
  <c r="O1421" i="1" a="1"/>
  <c r="O1421" i="1" s="1"/>
  <c r="O1422" i="1" a="1"/>
  <c r="O1422" i="1" s="1"/>
  <c r="O1423" i="1" a="1"/>
  <c r="O1423" i="1" s="1"/>
  <c r="O1424" i="1" a="1"/>
  <c r="O1424" i="1" s="1"/>
  <c r="O1425" i="1" a="1"/>
  <c r="O1425" i="1" s="1"/>
  <c r="O1426" i="1" a="1"/>
  <c r="O1426" i="1" s="1"/>
  <c r="O1427" i="1" a="1"/>
  <c r="O1427" i="1" s="1"/>
  <c r="O1428" i="1" a="1"/>
  <c r="O1428" i="1" s="1"/>
  <c r="O1429" i="1" a="1"/>
  <c r="O1429" i="1" s="1"/>
  <c r="O1432" i="1" a="1"/>
  <c r="O1432" i="1" s="1"/>
  <c r="O1433" i="1" a="1"/>
  <c r="O1433" i="1" s="1"/>
  <c r="O1434" i="1" a="1"/>
  <c r="O1434" i="1" s="1"/>
  <c r="O1435" i="1" a="1"/>
  <c r="O1435" i="1" s="1"/>
  <c r="O1436" i="1" a="1"/>
  <c r="O1436" i="1" s="1"/>
  <c r="O1437" i="1" a="1"/>
  <c r="O1437" i="1" s="1"/>
  <c r="O1442" i="1" a="1"/>
  <c r="O1442" i="1" s="1"/>
  <c r="O1443" i="1" a="1"/>
  <c r="O1443" i="1" s="1"/>
  <c r="O1444" i="1" a="1"/>
  <c r="O1444" i="1" s="1"/>
  <c r="O1445" i="1" a="1"/>
  <c r="O1445" i="1" s="1"/>
  <c r="O1446" i="1" a="1"/>
  <c r="O1446" i="1" s="1"/>
  <c r="O1448" i="1" a="1"/>
  <c r="O1448" i="1" s="1"/>
  <c r="O1449" i="1" a="1"/>
  <c r="O1449" i="1" s="1"/>
  <c r="O1450" i="1" a="1"/>
  <c r="O1450" i="1" s="1"/>
  <c r="O1451" i="1" a="1"/>
  <c r="O1451" i="1" s="1"/>
  <c r="O1453" i="1" a="1"/>
  <c r="O1453" i="1" s="1"/>
  <c r="O1454" i="1" a="1"/>
  <c r="O1454" i="1" s="1"/>
  <c r="O1455" i="1" a="1"/>
  <c r="O1455" i="1" s="1"/>
  <c r="O1456" i="1" a="1"/>
  <c r="O1456" i="1" s="1"/>
  <c r="O1457" i="1" a="1"/>
  <c r="O1457" i="1" s="1"/>
  <c r="O1458" i="1" a="1"/>
  <c r="O1458" i="1" s="1"/>
  <c r="O1459" i="1" a="1"/>
  <c r="O1459" i="1" s="1"/>
  <c r="O1460" i="1" a="1"/>
  <c r="O1460" i="1" s="1"/>
  <c r="O1461" i="1" a="1"/>
  <c r="O1461" i="1" s="1"/>
  <c r="O1462" i="1" a="1"/>
  <c r="O1462" i="1" s="1"/>
  <c r="O1463" i="1" a="1"/>
  <c r="O1463" i="1" s="1"/>
  <c r="O1464" i="1" a="1"/>
  <c r="O1464" i="1" s="1"/>
  <c r="O1465" i="1" a="1"/>
  <c r="O1465" i="1" s="1"/>
  <c r="O1466" i="1" a="1"/>
  <c r="O1466" i="1" s="1"/>
  <c r="O1467" i="1" a="1"/>
  <c r="O1467" i="1" s="1"/>
  <c r="O1468" i="1" a="1"/>
  <c r="O1468" i="1" s="1"/>
  <c r="O1470" i="1" a="1"/>
  <c r="O1470" i="1" s="1"/>
  <c r="O1471" i="1" a="1"/>
  <c r="O1471" i="1" s="1"/>
  <c r="O1472" i="1" a="1"/>
  <c r="O1472" i="1" s="1"/>
  <c r="O1473" i="1" a="1"/>
  <c r="O1473" i="1" s="1"/>
  <c r="O1475" i="1" a="1"/>
  <c r="O1475" i="1" s="1"/>
  <c r="O1476" i="1" a="1"/>
  <c r="O1476" i="1" s="1"/>
  <c r="O1477" i="1" a="1"/>
  <c r="O1477" i="1" s="1"/>
  <c r="O1478" i="1" a="1"/>
  <c r="O1478" i="1" s="1"/>
  <c r="O1479" i="1" a="1"/>
  <c r="O1479" i="1" s="1"/>
  <c r="O1480" i="1" a="1"/>
  <c r="O1480" i="1" s="1"/>
  <c r="O1483" i="1" a="1"/>
  <c r="O1483" i="1" s="1"/>
  <c r="O1489" i="1" a="1"/>
  <c r="O1489" i="1" s="1"/>
  <c r="O1490" i="1" a="1"/>
  <c r="O1490" i="1" s="1"/>
  <c r="O1493" i="1" a="1"/>
  <c r="O1493" i="1" s="1"/>
  <c r="O1494" i="1" a="1"/>
  <c r="O1494" i="1" s="1"/>
  <c r="O1495" i="1" a="1"/>
  <c r="O1495" i="1" s="1"/>
  <c r="O1496" i="1" a="1"/>
  <c r="O1496" i="1" s="1"/>
  <c r="O1497" i="1" a="1"/>
  <c r="O1497" i="1" s="1"/>
  <c r="O1498" i="1" a="1"/>
  <c r="O1498" i="1" s="1"/>
  <c r="O1499" i="1" a="1"/>
  <c r="O1499" i="1" s="1"/>
  <c r="O1500" i="1" a="1"/>
  <c r="O1500" i="1" s="1"/>
  <c r="O1501" i="1" a="1"/>
  <c r="O1501" i="1" s="1"/>
  <c r="O1502" i="1" a="1"/>
  <c r="O1502" i="1" s="1"/>
  <c r="O1503" i="1" a="1"/>
  <c r="O1503" i="1" s="1"/>
  <c r="O1504" i="1" a="1"/>
  <c r="O1504" i="1" s="1"/>
  <c r="O1509" i="1" a="1"/>
  <c r="O1509" i="1" s="1"/>
  <c r="O1510" i="1" a="1"/>
  <c r="O1510" i="1" s="1"/>
  <c r="O1511" i="1" a="1"/>
  <c r="O1511" i="1" s="1"/>
  <c r="O1512" i="1" a="1"/>
  <c r="O1512" i="1" s="1"/>
  <c r="O1513" i="1" a="1"/>
  <c r="O1513" i="1" s="1"/>
  <c r="O1514" i="1" a="1"/>
  <c r="O1514" i="1" s="1"/>
  <c r="O1515" i="1" a="1"/>
  <c r="O1515" i="1" s="1"/>
  <c r="O1516" i="1" a="1"/>
  <c r="O1516" i="1" s="1"/>
  <c r="O1517" i="1" a="1"/>
  <c r="O1517" i="1" s="1"/>
  <c r="O1518" i="1" a="1"/>
  <c r="O1518" i="1" s="1"/>
  <c r="O1519" i="1" a="1"/>
  <c r="O1519" i="1" s="1"/>
  <c r="O1520" i="1" a="1"/>
  <c r="O1520" i="1" s="1"/>
  <c r="O1521" i="1" a="1"/>
  <c r="O1521" i="1" s="1"/>
  <c r="O1522" i="1" a="1"/>
  <c r="O1522" i="1" s="1"/>
  <c r="O1524" i="1" a="1"/>
  <c r="O1524" i="1" s="1"/>
  <c r="O1525" i="1" a="1"/>
  <c r="O1525" i="1" s="1"/>
  <c r="O1526" i="1" a="1"/>
  <c r="O1526" i="1" s="1"/>
  <c r="O1527" i="1" a="1"/>
  <c r="O1527" i="1" s="1"/>
  <c r="O1528" i="1" a="1"/>
  <c r="O1528" i="1" s="1"/>
  <c r="O1529" i="1" a="1"/>
  <c r="O1529" i="1" s="1"/>
  <c r="O1530" i="1" a="1"/>
  <c r="O1530" i="1" s="1"/>
  <c r="O1531" i="1" a="1"/>
  <c r="O1531" i="1" s="1"/>
  <c r="O1536" i="1" a="1"/>
  <c r="O1536" i="1" s="1"/>
  <c r="O1537" i="1" a="1"/>
  <c r="O1537" i="1" s="1"/>
  <c r="O1538" i="1" a="1"/>
  <c r="O1538" i="1" s="1"/>
  <c r="O1539" i="1" a="1"/>
  <c r="O1539" i="1" s="1"/>
  <c r="O1540" i="1" a="1"/>
  <c r="O1540" i="1" s="1"/>
  <c r="O1550" i="1" a="1"/>
  <c r="O1550" i="1" s="1"/>
  <c r="O1551" i="1" a="1"/>
  <c r="O1551" i="1" s="1"/>
  <c r="O1553" i="1" a="1"/>
  <c r="O1553" i="1" s="1"/>
  <c r="O1555" i="1" a="1"/>
  <c r="O1555" i="1" s="1"/>
  <c r="O1556" i="1" a="1"/>
  <c r="O1556" i="1" s="1"/>
  <c r="O1564" i="1" a="1"/>
  <c r="O1564" i="1" s="1"/>
  <c r="O1565" i="1" a="1"/>
  <c r="O1565" i="1" s="1"/>
  <c r="O1566" i="1" a="1"/>
  <c r="O1566" i="1" s="1"/>
  <c r="O1567" i="1" a="1"/>
  <c r="O1567" i="1" s="1"/>
  <c r="O1568" i="1" a="1"/>
  <c r="O156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<sst xmlns="http://schemas.openxmlformats.org/spreadsheetml/2006/main" count="17406" uniqueCount="7828">
  <si>
    <t>N° Proceso</t>
  </si>
  <si>
    <t>N° Contrato</t>
  </si>
  <si>
    <t>Objeto</t>
  </si>
  <si>
    <t>Honorarios</t>
  </si>
  <si>
    <t>Dependencia</t>
  </si>
  <si>
    <t>Grupos</t>
  </si>
  <si>
    <t>Estado Secop</t>
  </si>
  <si>
    <t>Genero</t>
  </si>
  <si>
    <t>Naturaleza</t>
  </si>
  <si>
    <t>Enlace Secop</t>
  </si>
  <si>
    <t>Karen Tatiana Vanegas Barbosa</t>
  </si>
  <si>
    <t>Secretaría General</t>
  </si>
  <si>
    <t>En ejecución</t>
  </si>
  <si>
    <t>Femenino</t>
  </si>
  <si>
    <t>1 PERSONA NATURAL</t>
  </si>
  <si>
    <t>Despacho del Ministro de las Culturas, las Artes y los Saberes</t>
  </si>
  <si>
    <t>Masculino</t>
  </si>
  <si>
    <t>Laura Andrea Palacio Castillo</t>
  </si>
  <si>
    <t>David Ricardo Molina Peñuela</t>
  </si>
  <si>
    <t>Julieth Andrea Arrieta Rocha</t>
  </si>
  <si>
    <t>PRESTAR LOS SERVICIOS PROFESIONALES PARA LA VERIFICACIÓN, SEGUIMIENTO Y EJECUCIÓN DE ACTIVIDADES DE GESTIÓN PRECONTRACTUALES, CONTRACTUALES Y POSTCONTRACTUALES, REQUERIDOS PARA LLEVAR A CABO LAS FUNCIONES A CARGO DEL GRUPO DE CONTRATOS Y CONVENIOS</t>
  </si>
  <si>
    <t>Maria Alejandra Bernal Diaz</t>
  </si>
  <si>
    <t>Lizeth Andrea Lara Posada</t>
  </si>
  <si>
    <t>Excinjahuer Laverde Tijaro</t>
  </si>
  <si>
    <t>Claudia Liliana Vargas Daza</t>
  </si>
  <si>
    <t>Maria Fernanda Bernal Insuasty</t>
  </si>
  <si>
    <t>Angel Mauricio Vargas Delgado</t>
  </si>
  <si>
    <t>Jenny Andrea Rocha Garcia</t>
  </si>
  <si>
    <t>Otto Gabriel Forero Vanegas</t>
  </si>
  <si>
    <t>Rodrigo Alonso Alvarez Torres</t>
  </si>
  <si>
    <t>Jackeline Cardenas Sandova</t>
  </si>
  <si>
    <t>Mauricio Alejandro Builes Gil</t>
  </si>
  <si>
    <t>Vanessa Arciniegas Clavijo</t>
  </si>
  <si>
    <t>Olga Lucia Sanchez Cañon</t>
  </si>
  <si>
    <t>Oficina Asesora Jurídica</t>
  </si>
  <si>
    <t>Yeison Fabian Ardila Ortega</t>
  </si>
  <si>
    <t>PRESTAR LOS SERVICIOS PROFESIONALES PARA LA EJECUCIÓN DE ACTIVIDADES DE GESTIÓN CONTRACTUAL Y SEGUIMIENTO A APLICATIVOS REQUERIDOS PARA LLEVAR A CABO LAS FUNCIONES A CARGO DEL GRUPO DE CONTRATOS Y CONVENIOS.</t>
  </si>
  <si>
    <t>Erika Yasmin Madrid Herrera</t>
  </si>
  <si>
    <t>Maria Fernanda Carrillo Mendez</t>
  </si>
  <si>
    <t>PRESTAR LOS SERVICIOS PROFESIONALES PARA REALIZAR EL SEGUIMIENTO Y APOYO JURÍDICO PRECONTRACTUAL, CONTRACTUAL Y POST CONTRACTUAL DE LOS PROYECTOS Y PROGRAMAS QUE ADELANTE LA DIRECCIÓN DE ESTRATEGIA, DESARROLLO Y EMPRENDIMIENTO</t>
  </si>
  <si>
    <t>Jose Del Carmen Guerrero Patarroyo</t>
  </si>
  <si>
    <t>Dirección de Artes</t>
  </si>
  <si>
    <t>Carol Rocio Lamprea Rodriguez</t>
  </si>
  <si>
    <t>Despacho del Viceministro de los Patrimonios, las Memorias y Gobernanza Cultural</t>
  </si>
  <si>
    <t>Christiam Gildardo Peñaloza Rosero</t>
  </si>
  <si>
    <t>Valentina Alexa Carvajal Agudelo</t>
  </si>
  <si>
    <t>Diego Arturo Fonseca Parra</t>
  </si>
  <si>
    <t>Despacho del Viceministro de las Artes y la Economía Cultural y Creativa</t>
  </si>
  <si>
    <t>Martha Liliana Patiño Bosiga</t>
  </si>
  <si>
    <t>Unidad Administrativa Especial Museo Nacional de Colombia</t>
  </si>
  <si>
    <t>Yeimy Angelica Silva Novoa</t>
  </si>
  <si>
    <t>Luis Manuel Reales Maestre</t>
  </si>
  <si>
    <t>Jairo Alexander Martinez Martinez</t>
  </si>
  <si>
    <t>Lady Liliana Bolaños Bolaños</t>
  </si>
  <si>
    <t>Sarita Pineda Cardona</t>
  </si>
  <si>
    <t>PRESTAR SERVICIOS PROFESIONALES AL GRUPO DE GESTIÓN FINANCIERA Y CONTABLE EN LA ELABORACIÓN, PREPARACIÓN, REVISIÓN, ANÁLISIS Y PRESENTACIÓN DE LA INFORMACIÓN CONTABLE, SIGUIENDO LOS LINEAMIENTOS DE LAS NORMAS ESTABLECIDAS POR LA CONTADURÍA GENERAL DE LA NACIÓN</t>
  </si>
  <si>
    <t>Harry Byron Penagos Contreras</t>
  </si>
  <si>
    <t>PRESTAR SERVICIOS PROFESIONALES AL GRUPO DE GESTIÓN FINANCIERA Y CONTABLE DEL MINISTERIO EN EL REGISTRO, CONTROL, SEGUIMIENTO Y VALIDACIÓN DE LA INFORMACIÓN GENERADA EN LOS APLICATIVO SIIF NACIÓN Y SGR CORRESPONDIENTE A LOS PAGOS EFECTUADOS</t>
  </si>
  <si>
    <t>Laura Tatiana Ortiz Ariza</t>
  </si>
  <si>
    <t>PRESTAR LOS SERVICIOS PROFESIONALES A LA DIRECCIÓN DE AUDIOVISUALES, CINE Y MEDIOS INTERACTIVOS PARA LA ARTICULACIÓN ESTRATÉGICA Y EL SEGUIMIENTO INTEGRAL DE LOS PLANES, PROGRAMAS, PROYECTOS, INICIATIVAS Y ACTIVIDADES DE CONFORMIDAD CON LAS POLÍTICAS Y ESTRATEGIAS DEL MINISTERIO DE LAS CULTURAS, LAS ARTES Y LOS SABERES</t>
  </si>
  <si>
    <t>Dirección de Audiovisuales, Cine y Medios Interactivos</t>
  </si>
  <si>
    <t>Jorge Antonio Gonzalez Duarte</t>
  </si>
  <si>
    <t>Nayiber Liliana Hernandez Parra</t>
  </si>
  <si>
    <t>Carolina Marquez Diaz</t>
  </si>
  <si>
    <t>Amalia Nataly Fajardo Baquero</t>
  </si>
  <si>
    <t>Nubia Alejandra Segura Tenjica</t>
  </si>
  <si>
    <t>Dirección De Fomento Regional</t>
  </si>
  <si>
    <t>PRESTAR SERVICIOS PROFESIONALES AL GRUPO DE GESTIÓN FINANCIERA Y CONTABLE EN LA REVISIÓN, ANÁLISIS Y CONSOLIDACIÓN EN MATERIA CONTABLE Y TRIBUTARIA DE LAS DIFERENTES OPERACIONES GENERADA EN LOS APLICATIVO SIIF NACIÓN Y SGR</t>
  </si>
  <si>
    <t>Angela Marcela Quiroga Cruz</t>
  </si>
  <si>
    <t>Angelica Maria Lopez Mora</t>
  </si>
  <si>
    <t>Ximena Del Pilar Gama Chirolla</t>
  </si>
  <si>
    <t>Unidad Administrativa Especial Biblioteca Nacional de Colombia</t>
  </si>
  <si>
    <t>Maritza Paola Gomez Rojas</t>
  </si>
  <si>
    <t>Diego Armando Osorio Caceres</t>
  </si>
  <si>
    <t>Clemencia María Noreña Montoya</t>
  </si>
  <si>
    <t>Alicia Del Rosario Santana</t>
  </si>
  <si>
    <t>Luisa Fernanda Lozada Ramirez</t>
  </si>
  <si>
    <t>BRINDAR APOYO ADMINISTRATIVO AL GRUPO DE GESTIÓN FINANCIERA Y CONTABLE DEL MINISTERIO EN LABORES RELACIONADAS CON LAS COMISIONES Y/O GASTOS DE DESPLAZAMIENTO AUTORIZADOS EN EL MINISTERIO</t>
  </si>
  <si>
    <t>Laura Patricia Pineda Suarez</t>
  </si>
  <si>
    <t>Grupo de Gestión de Tecnologías y Sistemas de Información</t>
  </si>
  <si>
    <t>N/A</t>
  </si>
  <si>
    <t>Laura Milena Basto Espinel</t>
  </si>
  <si>
    <t>Christian Camilo Velasquez Cruz</t>
  </si>
  <si>
    <t>Lilia Estela Rincon Torres</t>
  </si>
  <si>
    <t>Diana Marcela Castillo Arevalo</t>
  </si>
  <si>
    <t>Edwin Armando Zuñiga Abril</t>
  </si>
  <si>
    <t>Heiler Quinto Mosquera</t>
  </si>
  <si>
    <t>Angie Daniela Moreno Morales</t>
  </si>
  <si>
    <t>Luisa Fernanda Acosta Guerrero</t>
  </si>
  <si>
    <t>Gladys Rubio Ceballos</t>
  </si>
  <si>
    <t>Valentina Vargas Torres</t>
  </si>
  <si>
    <t>Sandra Milena Tovar Rodriguez</t>
  </si>
  <si>
    <t>Francisco Rafael Vega Mera</t>
  </si>
  <si>
    <t>Gustavo Serrato Navas</t>
  </si>
  <si>
    <t>Javier Alberto Beltran Briñez</t>
  </si>
  <si>
    <t>Maria Fernanda Roncancio Avila</t>
  </si>
  <si>
    <t>Sandra Milena Ortiz Cardona</t>
  </si>
  <si>
    <t>Ana María Romero Torres</t>
  </si>
  <si>
    <t>Jaime Nicolás Guaneme Rico</t>
  </si>
  <si>
    <t>Elba Carmenza Duran Alfonso</t>
  </si>
  <si>
    <t>Erika Jineth Forero Arias</t>
  </si>
  <si>
    <t>Claudia Teresita Quintero Correa</t>
  </si>
  <si>
    <t>Gilberto Zapata Loaiza</t>
  </si>
  <si>
    <t>Gonzalo Fausto Castellanos Valenzuela</t>
  </si>
  <si>
    <t>Ivan Andres Roldan Cala</t>
  </si>
  <si>
    <t xml:space="preserve">Wilmer Fernando Pinzon Baez </t>
  </si>
  <si>
    <t>Hector Hernando Gonzalez Astros</t>
  </si>
  <si>
    <t>Prestar los servicios de apoyo a la gestión al Centro Nacional de las Artes del Ministerio de Las Culturas, Las Artes y Los Saberes, para apoyar la producción técnica de todos los eventos que realice el área relacionados con la operación de la mecánica teatral, el montaje y desmontaje de escenarios y equipo técnico</t>
  </si>
  <si>
    <t>Ramiro Orlando Valero</t>
  </si>
  <si>
    <t>Ibeth Johana Velasco Burgos</t>
  </si>
  <si>
    <t>Jhuli Paola Ramirez Lozano</t>
  </si>
  <si>
    <t>PRESTAR SERVICIOS PROFESIONALES AL GRUPO DE GESTIÓN FINANCIERA Y CONTABLE EN LA REVISIÓN, ANÁLISIS Y CONSOLIDACIÓN EN MATERIA CONTABLE Y TRIBUTARIA DE LAS DIFERENTES OPERACIONES GENERADA EN LOS APLICATIVO SIIF NACIÓN Y SGR.</t>
  </si>
  <si>
    <t>Nataly Joanna Cubillos Pinzon</t>
  </si>
  <si>
    <t>Juanita Insuasty Montoya</t>
  </si>
  <si>
    <t>Cristina Arevalo Yandar</t>
  </si>
  <si>
    <t>Ivonne Andrea Laverde Velandia</t>
  </si>
  <si>
    <t>Xiomara Garcia Ortiz</t>
  </si>
  <si>
    <t>Juan David Cuevas Redondo</t>
  </si>
  <si>
    <t>Luis Fernando Fino Sotelo</t>
  </si>
  <si>
    <t>Diana Marcela Pardo Cardenas</t>
  </si>
  <si>
    <t>Karen Dayana Galindo Carranza</t>
  </si>
  <si>
    <t>PRESTAR LOS SERVICIOS PROFESIONALES PARA APOYAR EN LA GESTIÓN, SEGUIMIENTO Y CONTROL DE LA INFORMACIÓN E INDICADORES RELACIONADA DE LA ACTIVIDAD CONTRACTUAL A CARGO DEL GRUPO DE CONTRATOS Y CONVENIOS DEL MINISTERIO</t>
  </si>
  <si>
    <t>Jaime Augusto De Greiff Cabezas</t>
  </si>
  <si>
    <t>Karen Alejandra Rivera Rojas</t>
  </si>
  <si>
    <t>Alvaro De Jesus Bernal Angel</t>
  </si>
  <si>
    <t>Xiomara Yolanda Vanegas Prieto</t>
  </si>
  <si>
    <t>Diego Mauricio Peñaloza Castro</t>
  </si>
  <si>
    <t>Alejandra Sarria Molano</t>
  </si>
  <si>
    <t>Harrinson Fabian Rodriguez Lagos</t>
  </si>
  <si>
    <t>Liliana Del Pilar Flechas Rodriguez</t>
  </si>
  <si>
    <t>Angelica Maria Frascica Escobar</t>
  </si>
  <si>
    <t>Laura Daniela Perdomo Ramos</t>
  </si>
  <si>
    <t>Sara Virginia Rueda Barrios</t>
  </si>
  <si>
    <t>Luisa Fernanda Orjuela Mora</t>
  </si>
  <si>
    <t>Andrea Ascencio Acevedo</t>
  </si>
  <si>
    <t>Kevin David Pulido Barrera</t>
  </si>
  <si>
    <t>Leonardo Favio Velandia Espinosa</t>
  </si>
  <si>
    <t>Giovanny Alexander Solorzano Quenguan</t>
  </si>
  <si>
    <t>Tania Giselly Ordoñez Fuentes</t>
  </si>
  <si>
    <t>Viviana Patricia Alfonso Arenas</t>
  </si>
  <si>
    <t>Diego Grimaldo Ruiz</t>
  </si>
  <si>
    <t>Laura Carolina Pineda Bernal</t>
  </si>
  <si>
    <t>Mario Yesid Ortiz Meza</t>
  </si>
  <si>
    <t>Catalina Sanchez Castro</t>
  </si>
  <si>
    <t>Lina Patricia Escamilla Correa</t>
  </si>
  <si>
    <t>Luis Felipe Palacio Guerrero</t>
  </si>
  <si>
    <t>Nelson Osvaldo Ordosgoitia Muñoz</t>
  </si>
  <si>
    <t>Laura Ximena Mosquera Bolaños</t>
  </si>
  <si>
    <t>Ornella Maria Giancola Piedrahita</t>
  </si>
  <si>
    <t>PRESTAR SUS SERVICIOS PROFESIONALES A LA DIRECCIÓN DE PATRIMONIO Y MEMORIA, EN LA ASISTENCIA TÉCNICA Y EVALUACIÓN DE PROYECTOS DE INTERVENCIÓN EN BIENES DE INTERÉS CULTURAL ARQUITECTÓNICOS Y URBANOS CON DECLARATORIA DEL ÁMBITO NACIONAL Y SUS ZONAS DE INFLUENCIA</t>
  </si>
  <si>
    <t>Yelena Del Carmen Mendoza Dominguez</t>
  </si>
  <si>
    <t>Luz Adriana Barbosa Bautista</t>
  </si>
  <si>
    <t>Martha Liliana Garzón Ramirez</t>
  </si>
  <si>
    <t>PRESTAR LOS SERVICIOS PROFESIONALES A LA DIRECCIÓN DE AUDIOVISUALES, CINE Y MEDIOS INTERACTIVOS PARA ORIENTAR JURÍDICAMENTE LAS ACTIVIDADES Y PROCESOS DEL ECOSISTEMA CINEMATOGRÁFICO Y AUDIOVISUAL</t>
  </si>
  <si>
    <t>Sergio Andres Soler Rosas</t>
  </si>
  <si>
    <t>Lina Maria Arias Cante</t>
  </si>
  <si>
    <t>Adriana Carolina Correa Durán</t>
  </si>
  <si>
    <t>Lorena Emilce Aldana Vivas</t>
  </si>
  <si>
    <t>Paola Spada</t>
  </si>
  <si>
    <t>Enit Viviana García Rivera</t>
  </si>
  <si>
    <t>Wendy Lizeth Perdomo Ortigoza</t>
  </si>
  <si>
    <t>Yina Lorena Forero Romero</t>
  </si>
  <si>
    <t>Eliana Ivette Albor Meza</t>
  </si>
  <si>
    <t>Leidy Lizeth Sanchez Letrado</t>
  </si>
  <si>
    <t>PRESTAR SERVICIOS PROFESIONALES AL GRUPO DE GESTIÓN FINANCIERA Y CONTABLE DEL MINISTERIO EN LOS DIFERENTES TRÁMITES DE LA CADENA PRESUPUESTAL, DE ACUERDO CON LA NORMATIVIDAD, LAS POLÍTICAS Y LOS PROCEDIMIENTOS INSTITUCIONALES VIGENTES</t>
  </si>
  <si>
    <t>Andres Felipe Velasquez Clavijo</t>
  </si>
  <si>
    <t>Cristina Giraldo Prieto</t>
  </si>
  <si>
    <t>Sandra Ximena Torres Medina</t>
  </si>
  <si>
    <t>Wilson Alexander Estrada Ardila</t>
  </si>
  <si>
    <t>Maria Carolina Correal Zambrano</t>
  </si>
  <si>
    <t>Diana Patricia Reyes Castillo</t>
  </si>
  <si>
    <t>Gloria Milena Lopez Mojica</t>
  </si>
  <si>
    <t>Juan Alberto Riveros Guerrero</t>
  </si>
  <si>
    <t>Paola Andrea Yañez Quintero</t>
  </si>
  <si>
    <t>Claudia Ximena Lozada Ramirez</t>
  </si>
  <si>
    <t>Sergio Zapata León</t>
  </si>
  <si>
    <t>Prestar servicios profesionales para la ejecución de actividades, planes, programas y proyectos de educación de la Casa Museo Quinta de Bolívar.</t>
  </si>
  <si>
    <t>Prestar servicios para el apoyo operativo de las actividades de mantenimiento de los inmuebles, sus jardines y los elementos museográficos de los dos museos requeridos para los montajes.</t>
  </si>
  <si>
    <t>Daniel Felipe Tovar Borbon</t>
  </si>
  <si>
    <t>Thalia Giovanna Mejia Sanchez</t>
  </si>
  <si>
    <t>Yeison Laiton Gutierrez</t>
  </si>
  <si>
    <t>Lady Carolina Waltero Flautero</t>
  </si>
  <si>
    <t>Diego Fernando Rozo Cristancho</t>
  </si>
  <si>
    <t>Daysy Liliana Alvarez Contreras</t>
  </si>
  <si>
    <t>Juan Carlos Moncayo Benavides</t>
  </si>
  <si>
    <t>Rosa Johana Jimenez Guevara</t>
  </si>
  <si>
    <t>Santiago Andres Ustariz Chaparro</t>
  </si>
  <si>
    <t>Juan Sebastian Galindo Jaime</t>
  </si>
  <si>
    <t>Horacio Vicente Toledo Boada</t>
  </si>
  <si>
    <t>Lucia Tapiero Barreto</t>
  </si>
  <si>
    <t>Ana Valentina Aponte Morales</t>
  </si>
  <si>
    <t>Aeleen Tatiana Rubio Paez</t>
  </si>
  <si>
    <t>Angie Milena Morales Maury</t>
  </si>
  <si>
    <t>Carlos Arturo Rios Monsalve</t>
  </si>
  <si>
    <t>Jorge Leonardo Murcia Buitrago</t>
  </si>
  <si>
    <t>Nicolas Esteban Torres Agudelo</t>
  </si>
  <si>
    <t>Cesar Augusto Cruz Berdugo</t>
  </si>
  <si>
    <t>Camila Andrea Burbano Babativa</t>
  </si>
  <si>
    <t>Saray Dayanna Galvis Duarte</t>
  </si>
  <si>
    <t>Yuri Esperanza Tellez Cardenas</t>
  </si>
  <si>
    <t>Jhon James Angarita Pallares</t>
  </si>
  <si>
    <t>Daniel Andrés García León</t>
  </si>
  <si>
    <t>Camilo Andres Torres Laiton</t>
  </si>
  <si>
    <t>PRESTACIÓN DE SERVICIOS PROFESIONALES A LA DIRECCIÓN DE PATRIMONIO Y MEMORIA, PARA APOYAR LAS GESTIONES NECESARIAS CON LOS PROCESOS DE INTERVENCIÓN Y RECUPERACIÓN DE LOS BIENES DE INTERÉS CULTURAL INMUEBLE</t>
  </si>
  <si>
    <t>Katherine Del Mar Quintero Palacios</t>
  </si>
  <si>
    <t>Yesmin Andrea Quintero Castro</t>
  </si>
  <si>
    <t>Jorge Enrique Forero Bonilla</t>
  </si>
  <si>
    <t>Jenny Jazmin Rincon Torres</t>
  </si>
  <si>
    <t>Bibiana Carvajal Bernal</t>
  </si>
  <si>
    <t>Karen Lorena Garcia Rivera</t>
  </si>
  <si>
    <t>Patricia Isabel Maya Segovia</t>
  </si>
  <si>
    <t>Juan Sebastian Araujo Pavajeau</t>
  </si>
  <si>
    <t>PRESTAR SERVICIOS PROFESIONALES AL GRUPO DE INVESTIGACIÓN Y DOCUMENTACIÓN DE LA DIRECCIÓN DE PATRIMONIO Y MEMORIA PARA APOYAR LA ELABORACIÓN DE CONCEPTOS RELACIONADOS CON ASPECTOS NORMATIVOS Y CARTOGRÁFICOS RELATIVOS AL PATRIMONIO CULTURAL EN EL MARCO DE LA CONSTRUCCIÓN DE EXPEDIENTES DE DECLARATORIA, DE CONSULTAS CIUDADANAS, DE ELABORACIÓN DE INVENTARIOS O DE PROCESOS INVESTIGATIVOS AL INTERIOR DEL GRUPO</t>
  </si>
  <si>
    <t>Leydi Juliet Pinzón Cepeda</t>
  </si>
  <si>
    <t>Andrea Alfonso Romero</t>
  </si>
  <si>
    <t>Helena Margarita Vergara Silva</t>
  </si>
  <si>
    <t>Luz Esmith Tinjaca Jimenez</t>
  </si>
  <si>
    <t>Heidy Brigith Correa Osorio</t>
  </si>
  <si>
    <t>Leidy Andrea Pulido Arias</t>
  </si>
  <si>
    <t>Laura Paola Castillo Salamanca</t>
  </si>
  <si>
    <t>https://community.secop.gov.co/Public/Tendering/ContractNoticeManagement/Index?currentLanguage=es-CO&amp;Page=login&amp;Country=CO&amp;SkinName=CCE</t>
  </si>
  <si>
    <t>Giovanni Duran Polo</t>
  </si>
  <si>
    <t>Kevin Camilo Cruz Zapata</t>
  </si>
  <si>
    <t>Juliana Barrero Castellanos</t>
  </si>
  <si>
    <t>PRESTAR LOS SERVICIOS PROFESIONALES A LA DIRECCIÓN DE PATRIMONIO Y MEMORIA APOYANDO EL DESARROLLO DE LAS ACCIONES CONCERNIENTES A LA APLICACIÓN DE LOS ELEMENTOS CONCEPTUALES Y TÉCNICOS RELACIONADOS CON LA PLANEACIÓN, DESARROLLO Y SEGUIMIENTO DE PLANES, PROGRAMAS Y PROYECTOS A CARGO DE LA DIRECCIÓN</t>
  </si>
  <si>
    <t>Gloria Carolina Gamboa Laverde</t>
  </si>
  <si>
    <t>Johanna Andrea Martinez Ospina</t>
  </si>
  <si>
    <t>Lizette Juliana Davila Gamboa</t>
  </si>
  <si>
    <t>Jaide Luis Perez Monsalvo</t>
  </si>
  <si>
    <t>Joan Sebastian Castillo Muñoz</t>
  </si>
  <si>
    <t>Juan David Moya Delgado</t>
  </si>
  <si>
    <t>Sebastian Uribe Tobon</t>
  </si>
  <si>
    <t>Laura Daniela Lopez Garces</t>
  </si>
  <si>
    <t>Gladys Yolanda Torres Torres</t>
  </si>
  <si>
    <t>Yinari Carolina Arias Lamprea</t>
  </si>
  <si>
    <t>Juan Jose Perez Martinez</t>
  </si>
  <si>
    <t>Marco Antonio Montoya Morales</t>
  </si>
  <si>
    <t>Diego Augusto Fernandez Price</t>
  </si>
  <si>
    <t>PRESTAR SERVICIOS PROFESIONALES A LA DIRECCIÓN DE PATRIMONIO Y MEMORIA PARA APOYAR LAS GESTIONES NECESARIAS CON PROCESOS DE EVALUACIÓN DE PROYECTOS EN BIENES INMUEBLES DE INTERÉS CULTURAL Y ZONAS DE INFLUENCIA</t>
  </si>
  <si>
    <t>PRESTAR SERVICIOS PROFESIONALES AL GRUPO DE INVESTIGACIÓN Y DOCUMENTACIÓN PARA APOYAR EL DESARROLLO E IMPLEMENTACIÓN, SOPORTE, MANTENIMIENTO SOBRE DESARROLLOS EXISTENTES DE LOS SISTEMAS DE INFORMACIÓN DE LA DIRECCIÓN DE PATRIMONIO Y MEMORIA</t>
  </si>
  <si>
    <t>Maria Camila Contreras Ortiz</t>
  </si>
  <si>
    <t>Fabio Leonardo Pedraza Pachon</t>
  </si>
  <si>
    <t>Prestar los servicios profesionales a la Oficina Asesora de Planeación para apoyar la creación, edición, diseño y diagramación de contenidos</t>
  </si>
  <si>
    <t>Pedro Camilo Vargas Sanchez</t>
  </si>
  <si>
    <t>Elizabeth Giraldo Giraldo</t>
  </si>
  <si>
    <t>Emilsen Pardo Contreras</t>
  </si>
  <si>
    <t>Luis Fernando Arenas Guerra</t>
  </si>
  <si>
    <t>Steffania Santamaria Cuestas</t>
  </si>
  <si>
    <t>Edwin Jair Villamizar Meneses</t>
  </si>
  <si>
    <t>Maria Alejandra Del Pilar Suarez Rojas</t>
  </si>
  <si>
    <t>Quindi Mesias Rojas</t>
  </si>
  <si>
    <t>Oscar Javier Bermudez Bolivar</t>
  </si>
  <si>
    <t>Maria Celia Rivas Molina</t>
  </si>
  <si>
    <t>Valentina Prieto Soler</t>
  </si>
  <si>
    <t>Juliana Alexandra Gil Paez</t>
  </si>
  <si>
    <t>Francia Marcela Patiño Galarza</t>
  </si>
  <si>
    <t>Lorena Maria Moros Martinez</t>
  </si>
  <si>
    <t>Christian Camilo Navarro Vega</t>
  </si>
  <si>
    <t>Carolina Diaz Salazar</t>
  </si>
  <si>
    <t>Damaris Johanna Romero Diaz</t>
  </si>
  <si>
    <t>Beatriz Carvajal Salazar</t>
  </si>
  <si>
    <t>Carlos Mario Camacho Gonzalez</t>
  </si>
  <si>
    <t>Maryoli Ceballos Vivas</t>
  </si>
  <si>
    <t>Leidy Tatiana Escudero Tobar</t>
  </si>
  <si>
    <t>Natalia Isabel Polo Lopez</t>
  </si>
  <si>
    <t>Adriana Maria Zambrano Alvarado</t>
  </si>
  <si>
    <t>Diana Patricia Gamba Mora</t>
  </si>
  <si>
    <t>Edwin Alexander Espejo Espejo</t>
  </si>
  <si>
    <t>Jhon William Yepes Gonzalez</t>
  </si>
  <si>
    <t>Luz Mary Lopez Murcia</t>
  </si>
  <si>
    <t>Erika Moreno Rodriguez</t>
  </si>
  <si>
    <t>Alba Cecilia Pineda Arboleda</t>
  </si>
  <si>
    <t>Ana Gabriela Pinilla Gonzalez</t>
  </si>
  <si>
    <t>Angie Katheryn Solano Pardo</t>
  </si>
  <si>
    <t>Valeria Pardo Marin</t>
  </si>
  <si>
    <t>Angie Tatiana Segura Ortiz</t>
  </si>
  <si>
    <t>Nancy Bibiana Cordoba Caicedo</t>
  </si>
  <si>
    <t>Antonia Roda Otero</t>
  </si>
  <si>
    <t>Angela Rocio Cely Hostos</t>
  </si>
  <si>
    <t>Jenifer Paola Rojas Torres</t>
  </si>
  <si>
    <t>Fabio Wilson Medina Medina</t>
  </si>
  <si>
    <t>PRESTAR SERVICIOS PROFESIONALES A LA OFICINA ASESORA JURÍDICA PARA BRINDAR APOYO EN TEMAS RELACIONADOS CON LOS PLANES ESPECIALES DE MANEJO Y PROTECCIÓN, PLANES ESPECIALES DE SALVAGUARDIA E INTERVENCIONES EN BICNAL REQUERIDOS POR LA DIRECCIÓN DE PATRIMONIO Y MEMORIA DEL MINISTERIO DE LAS CULTURAS, LAS ARTES Y LOS SABERES</t>
  </si>
  <si>
    <t>Carlos Alberto Molina Restrepo</t>
  </si>
  <si>
    <t>Angela Natalia Hernandez Martinez</t>
  </si>
  <si>
    <t>Miguel Angel Pazos Galindo</t>
  </si>
  <si>
    <t>Francesco Corbelleta Patiño</t>
  </si>
  <si>
    <t>Angela Maria Revelo Castro</t>
  </si>
  <si>
    <t>PRESTAR LOS SERVICIOS PROFESIONALES A LA DIRECCIÓN DE AUDIOVISUALES, CINE Y MEDIOS INTERACTIVOS, PARA APOYAR EL ANÁLISIS DE LAS SOLICITUDES Y LAS CONSULTAS ASOCIADAS A LA FINANCIACIÓN DE PROYECTOS CINEMATOGRÁFICOS NACIONALES Y EN COPRODUCCIÓN, Y LOS PROCEDIMIENTOS DE ACCESO A INCENTIVOS Y ESTÍMULOS DE LA PRODUCCIÓN CINEMATOGRÁFICA Y AUDIOVISUAL, DESARROLLANDO LOS PROCESOS DE FORMACIÓN RELACIONADOS</t>
  </si>
  <si>
    <t>PRESTAR LOS SERVICIOS PROFESIONALES A LA DIRECCIÓN DE AUDIOVISUALES CINE Y MEDIOS INTERACTIVOS PARA APOYAR LA ARTICULACIÓN, GESTIÓN Y SEGUIMIENTO DE LAS ESTRATEGIAS PARA EL CUMPLIMIENTO DE LOS RESULTADOS DE LOS PROYECTOS EN MATERIA DE FORMACIÓN DEL SECTOR CINEMATOGRÁFICO Y AUDIOVISUAL</t>
  </si>
  <si>
    <t>Gloria Rocio Dueñas Sanchez</t>
  </si>
  <si>
    <t>Wilmar David Arias Echavarria</t>
  </si>
  <si>
    <t>PRESTAR SERVICIOS PROFESIONALES AL GRUPO DE PATRIMONIO CULTURAL INMUEBLE URBANO APOYANDO LA REVISIÓN, EVALUACIÓN Y ASISTENCIA TÉCNICA EN PROYECTOS DE INTERVENCIÓN DE SECTORES URBANOS, Y EN LA IMPLEMENTACIÓN DE LOS PLANES ESPECIALES DE MANEJO Y PROTECCIÓN (PEMP) QUE SE REQUIERA PARA LA RECUPERACIÓN Y CONSERVACIÓN DE LOS CENTROS HISTÓRICOS</t>
  </si>
  <si>
    <t>PRESTAR SERVICIOS PROFESIONALES PARA BRINDAR APOYO JURÍDICO EN TEMAS RELACIONADOS CON INTERVENCIONES EN BIENES DE INTERÉS CULTURAL DEL ÁMBITO NACIONAL E INSTRUMENTOS DE GESTIÓN, REQUERIDOS Y EXPEDIDOS POR LA DIRECCIÓN DE PATRIMONIO Y MEMORIA DEL MINISTERIO DE LAS CULTURAS, LAS ARTES Y LOS SABERES</t>
  </si>
  <si>
    <t>Juan David Villa Llano</t>
  </si>
  <si>
    <t>Michell Daniela Hernandez Acuña</t>
  </si>
  <si>
    <t>PRESTAR SERVICIOS PROFESIONALES A LA DIRECCIÓN DE PATRIMONIO Y MEMORIA CON EL FIN DE APOYAR LAS ACCIONES ENCAMINADAS AL RELACIONAMIENTO ESTRATÉGICO ENTRE LA INSTANCIA PÚBLICA Y PRIVADA PARA GENERAR ESPACIOS DE INTERACCIÓN ESTRATÉGICA QUE PERMITA EL DESARROLLO DE OBJETIVOS INSTITUCIONALES EN EL MARCO DE LOS PLANES, PROGRAMAS Y PROYECTOS DEL MINISTERIO DE LAS CULTURAS, LAS ARTES Y LOS SABERES</t>
  </si>
  <si>
    <t>Fernando Rojas Parra</t>
  </si>
  <si>
    <t>Sebastian Mateus Villegas</t>
  </si>
  <si>
    <t>Linda Simona Alejandra Sanchez Nieto</t>
  </si>
  <si>
    <t>Angela Marcela Herrera Sarmiento</t>
  </si>
  <si>
    <t>Laura Melisa Benitez Martinez</t>
  </si>
  <si>
    <t>Sebastian Andres Motta Guzman</t>
  </si>
  <si>
    <t>Nicolas Llano Naranjo</t>
  </si>
  <si>
    <t>Sandra Milena Riveros Davila</t>
  </si>
  <si>
    <t>Diana Carolina Loaiza Garcia</t>
  </si>
  <si>
    <t>Prestar los servicios de apoyo a la gestión al Centro Nacional de las Artes del Ministerio de Las Culturas, Las artes y Los Saberes, para toda la gestión operativa propia del vestuario y utilería, así como apoyo en camerinos en todas las producciones a cargo del CNA</t>
  </si>
  <si>
    <t>Sandra Milena Luque Zambrano</t>
  </si>
  <si>
    <t>Xiomara Lizeth Rojas Prieto</t>
  </si>
  <si>
    <t>Manuela Silva Orozco</t>
  </si>
  <si>
    <t>Jeidy Roa Tovar</t>
  </si>
  <si>
    <t>Yohana Mercedes Gomez Guerrero</t>
  </si>
  <si>
    <t>Stefanny Granados Niño</t>
  </si>
  <si>
    <t>Claudia Esperanza Diaz Bojaca</t>
  </si>
  <si>
    <t>Diego Alejandro Ruiz Montaño</t>
  </si>
  <si>
    <t>Prestar los de servicios de apoyo a la gestión al Centro Nacional de las Artes del Ministerio de Las Culturas, Las artes y Los Saberes, en labores de gestión documental y archivo propios de la Entidad</t>
  </si>
  <si>
    <t>Andrea Lucia Rodriguez Oramas</t>
  </si>
  <si>
    <t>PRESTAR LOS SERVICIOS PROFESIONALES PARA APOYAR LA IMPLEMENTACIÓN DE ESTRATEGIAS, PROGRAMAS, PROYECTOS Y ACCIONES ASOCIADAS AL RECONOCIMIENTO Y SALVAGUARDIA DEL PATRIMONIO CULTURAL INMATERIAL Y LOS SABERES DE LAS COMUNIDADES INDÍGENAS</t>
  </si>
  <si>
    <t>Jeisson Andrés González Bocachica</t>
  </si>
  <si>
    <t>Yhener Mesulan Londoño Lemus</t>
  </si>
  <si>
    <t>Melissa Fernanda Pita Crespo</t>
  </si>
  <si>
    <t>Andrea Constanza Pineda Quintero</t>
  </si>
  <si>
    <t>Laura Paola Rojas Rincon</t>
  </si>
  <si>
    <t>Juan Pablo Conto Jurado</t>
  </si>
  <si>
    <t>Renata Rincon Barrero</t>
  </si>
  <si>
    <t>Diego Alberto Sierra Ramirez</t>
  </si>
  <si>
    <t>Favian Andres Mejia Urzola</t>
  </si>
  <si>
    <t>Ayda Rosaura Villanueva Espitia</t>
  </si>
  <si>
    <t>Maria Carolina Toro Garcia</t>
  </si>
  <si>
    <t>Camila Zuluaga Mahecha</t>
  </si>
  <si>
    <t>Amanda Paola Vargas Vaca</t>
  </si>
  <si>
    <t>Ingrid Liliana Delgado Bohorquez</t>
  </si>
  <si>
    <t>Ana Milena Garzon Sabogal</t>
  </si>
  <si>
    <t>Gustavo Adolfo Mesa Ballen</t>
  </si>
  <si>
    <t>Doris Martinez Corredor</t>
  </si>
  <si>
    <t>Carlos Augusto Conde Gutierrez</t>
  </si>
  <si>
    <t>Lina Paola Rozo Tautiva</t>
  </si>
  <si>
    <t>Sandra Milena Zuluaga Gil</t>
  </si>
  <si>
    <t>Diana Melissa Gutierrez Morales</t>
  </si>
  <si>
    <t>Carlos Leonardo Reina Nieto</t>
  </si>
  <si>
    <t>Blanca Olimpia Mendez Pinzon</t>
  </si>
  <si>
    <t>Sindy Dorely Prieto Pulido</t>
  </si>
  <si>
    <t>Wilmer Gabriel Rincón Clavijo</t>
  </si>
  <si>
    <t>Guillermo Zapata Salazar</t>
  </si>
  <si>
    <t>Leila Asserias Fayad</t>
  </si>
  <si>
    <t>Alejandra Sierra Rendon</t>
  </si>
  <si>
    <t>Danna Julieth Parra Neira</t>
  </si>
  <si>
    <t>Camilo Jose Polo Melendez</t>
  </si>
  <si>
    <t>Diana Carolina Ruiz Barragan</t>
  </si>
  <si>
    <t>Arlen Siu Rodriguez Ramirez</t>
  </si>
  <si>
    <t>Juan Guillermo Cortes Bello</t>
  </si>
  <si>
    <t>Juan Sebastian Duran Cortes</t>
  </si>
  <si>
    <t>Cristhian Camilo Castillo Avila</t>
  </si>
  <si>
    <t>Sergio Alberto Garnica Salazar</t>
  </si>
  <si>
    <t>Lizeth Acosta Orjuela</t>
  </si>
  <si>
    <t>Simon Alejandro Uprimny Añez</t>
  </si>
  <si>
    <t>Helga Lorena Morris Rincon</t>
  </si>
  <si>
    <t>Flor Maria Morantes Valencia</t>
  </si>
  <si>
    <t>Prestar servicios profesionales como diseñador gráfico para apoyar a los museos Colonial y Santa Clara en la realización de piezas de comunicación necesarias para la misionalidad de los museos.</t>
  </si>
  <si>
    <t>Diana Carolina Avella Rodriguez</t>
  </si>
  <si>
    <t>Prestar los servicios profesionales al Ministerio de las Culturas, las Artes y los Saberes para apoyar la gestión relacionada con procesos de gobernanza y articulación interinstitucional entre este ministerio y diferentes agentes, sectores y/o gremios a la producción de espectáculos públicos de dichas artes en el país</t>
  </si>
  <si>
    <t>Zuley Lorena Ventura Vargas</t>
  </si>
  <si>
    <t>Lorena Machado Fiorillo</t>
  </si>
  <si>
    <t>PRESTAR LOS SERVICIOS PROFESIONALES AL MINISTERIO DE LAS CULTURAS LAS ARTES Y LOS SABERES PARA LA CREACIÓN DE LOS CONTENIDOS EDITORIALES DE LAS ESTRATEGIAS DE COMUNICACIÓN LIDERADAS POR EL GRUPO DE DIVULGACIÓN Y PRENSA</t>
  </si>
  <si>
    <t>David Enrique Torres Bernier</t>
  </si>
  <si>
    <t>Calixto Gerardo Ortiz Suarez</t>
  </si>
  <si>
    <t>Gilberto Rodríguez Tirado</t>
  </si>
  <si>
    <t>Laura Marcela Fuya Lopez</t>
  </si>
  <si>
    <t>Laura Gineth Sanchez Talero</t>
  </si>
  <si>
    <t>Cristian Elias Peña Suarez</t>
  </si>
  <si>
    <t>Isabella Moreno Rodriguez</t>
  </si>
  <si>
    <t>Jhon Fredy Guecha Hernandez</t>
  </si>
  <si>
    <t>Daniel Esteban Diaz Quiroga</t>
  </si>
  <si>
    <t>Vanessa Carolina Gutierrez Mendoza</t>
  </si>
  <si>
    <t>Leiby Yazmin Lopez Murillo</t>
  </si>
  <si>
    <t>Daniel Bejarano</t>
  </si>
  <si>
    <t>Andres Alberto Acevedo Sosa</t>
  </si>
  <si>
    <t>Vanessa Gil Gomez</t>
  </si>
  <si>
    <t>Luz Stella Villalba Corredor</t>
  </si>
  <si>
    <t>Alexandra Escobar Aillon</t>
  </si>
  <si>
    <t>Edgar Alfredo Ruiz Bautista</t>
  </si>
  <si>
    <t>PRESTAR SERVICIOS PROFESIONALES A LA DIRECCIÓN DE PATRIMONIO Y MEMORIA PARA APOYAR LAS ACTIVIDADES QUE SE REQUIEREN PARA LA ESTANDARIZACIÓN E IMPLEMENTACIÓN DE LOS COMPONENTES GRÁFICOS NECESARIOS PARA LOS SISTEMAS DE INFORMACIÓN DE PATRIMONIO – SIPA, SUS DIFERENTES MÓDULOS Y LOS PORTALES DE LA DIRECCIÓN DE PATRIMONIO Y MEMORIA</t>
  </si>
  <si>
    <t>Maria Del Rosario Vergara Rodriguez</t>
  </si>
  <si>
    <t>Mariela Romina Silva</t>
  </si>
  <si>
    <t>Natalia Elisa Londoño Ortiz</t>
  </si>
  <si>
    <t>Rodolfo Danilo Guevara Sandoval</t>
  </si>
  <si>
    <t>Francisco David Sarmiento Castro</t>
  </si>
  <si>
    <t>Angela Maria Bohorquez Moreno</t>
  </si>
  <si>
    <t>Antonio Freins Ochoa Florez</t>
  </si>
  <si>
    <t>Oscar Enrique Mayorga Torrado</t>
  </si>
  <si>
    <t>Patricia Elvira Quiroz Patiño</t>
  </si>
  <si>
    <t>Mónica Rosania Sandoval Araque</t>
  </si>
  <si>
    <t>Andrés Francisco Javier Montaña Soto</t>
  </si>
  <si>
    <t>Eduardo Martínez Cañas</t>
  </si>
  <si>
    <t>Carlos Alberto Morales Acosta</t>
  </si>
  <si>
    <t>Luis Carlos Avila Rojas</t>
  </si>
  <si>
    <t>PRESTAR SERVICIOS PROFESIONALES A LA DIRECCIÓN DE PATRIMONIO Y MEMORIA PARA APOYAR EL DESARROLLO, PRUEBAS Y PUESTAS EN PRODUCCIÓN DE LOS SISTEMAS DE INFORMACIÓN DE LA DIRECCIÓN; ASÍ COMO APOYAR TAREAS DE MANTENIMIENTO CORRECTIVO Y EVOLUTIVO SOBRE DESARROLLOS EXISTENTES</t>
  </si>
  <si>
    <t>Grey Milena Jimenez Anaya</t>
  </si>
  <si>
    <t>Oscar Humberto Medina Acero</t>
  </si>
  <si>
    <t>Carlos Mario Rosero Muñoz</t>
  </si>
  <si>
    <t>Randy Rafael Bermudez Robles</t>
  </si>
  <si>
    <t>Daniel Gutierrez Ordoñez</t>
  </si>
  <si>
    <t>Claudia Del Carmen Rosales Suarez</t>
  </si>
  <si>
    <t>PRESTAR SERVICIOS PROFESIONALES PARA APOYAR LA GESTIÓN, EJECUCIÓN Y DESARROLLO DE PROYECTOS ESTABLECIDOS POR LA DIRECCIÓN DE PATRIMONIO PARA LA PROTECCIÓN DE PATRIMONIO CULTURAL COLOMBIANO</t>
  </si>
  <si>
    <t>Alcibiades Galeano Torres</t>
  </si>
  <si>
    <t>John Alexander Campos Martinez</t>
  </si>
  <si>
    <t>Valeria Ines Barbero</t>
  </si>
  <si>
    <t>Erika Johanna Sarmiento Perdomo</t>
  </si>
  <si>
    <t>Henry Armando Fernandez Miranda</t>
  </si>
  <si>
    <t>Ingrid Yohana Morris Rincon</t>
  </si>
  <si>
    <t>Adriana Vera Estrada</t>
  </si>
  <si>
    <t>Suleyma Figueroa Zambrano</t>
  </si>
  <si>
    <t>Sandra Liliana Cortes Camargo</t>
  </si>
  <si>
    <t>Ana Isabel Diaz Herrera</t>
  </si>
  <si>
    <t>Cristhian Andres Molano Valencia</t>
  </si>
  <si>
    <t>Azucena Torres Ballesteros</t>
  </si>
  <si>
    <t>Ana Maria Montaña Ibañez</t>
  </si>
  <si>
    <t>Yira Tatiana Navarro Salazar</t>
  </si>
  <si>
    <t>Juanita Vargas Villaveces</t>
  </si>
  <si>
    <t>PRESTAR LOS SERVICIOS PROFESIONALES A LA DIRECCIÓN DE PATRIMONIO Y MEMORIA EN EL APOYO A LA FORMULACIÓN, IMPLEMENTACIÓN Y SEGUIMIENTO DE ESTRATEGIAS QUE APORTEN A LA APROPIACIÓN Y TRANSMISIÓN DEL PATRIMONIO CULTURAL INMATERIAL ARTICULACIÓN A LOS PROCESOS COMUNITARIOS Y DE MANIFESTACIONES INCLUIDAS EN LA LISTA REPRESENTATIVA DE PATRIMONIO CULTURAL INMATERIAL</t>
  </si>
  <si>
    <t>Maria Tereza Uribe Peña</t>
  </si>
  <si>
    <t>Gina Lizet Tovar Rivera</t>
  </si>
  <si>
    <t>Ladie Sthephan Lopez Bocanegra</t>
  </si>
  <si>
    <t>Daniela Guiza Mesa</t>
  </si>
  <si>
    <t>Erika Nataly Rios Martinez</t>
  </si>
  <si>
    <t>Fabian Alejandro Sierra Ospina</t>
  </si>
  <si>
    <t>Diana Camila Orjuela Villanueva</t>
  </si>
  <si>
    <t>Jayson Alexis Vargas Diaz</t>
  </si>
  <si>
    <t>Dirección de Estrategia, Desarrollo y Emprendimiento</t>
  </si>
  <si>
    <t>Angela Mercedes Riaño Garcia</t>
  </si>
  <si>
    <t>PRESTAR SERVICIOS PROFESIONALES PARA EL APOYO AL DESARROLLO DE ACCIONES DE FORTALECIMIENTO DE LAS CAPACIDADES EN EL MARCO DE LA POLÍTICA DE SALVAGUARDIA DEL PATRIMONIO CULTURAL INMATERIAL Y SUS HERRAMIENTAS</t>
  </si>
  <si>
    <t>Ana Maria Ayerbe Burgos</t>
  </si>
  <si>
    <t>Sara Natalia Martinez Martinez</t>
  </si>
  <si>
    <t>Yuri Angelica Rojas Ramos</t>
  </si>
  <si>
    <t>Alfonso Buitrago Londoño</t>
  </si>
  <si>
    <t>Victoria Eugenia Peralta Rumbo</t>
  </si>
  <si>
    <t>Carolina Miralles Diaz</t>
  </si>
  <si>
    <t>Yesica Lorena Palacios Lucumi</t>
  </si>
  <si>
    <t>Edgar Alejandro Ramirez Clavijo</t>
  </si>
  <si>
    <t>Yachay Julian Tolosa Bello</t>
  </si>
  <si>
    <t>Heiver Ernesto Vargas Rojas</t>
  </si>
  <si>
    <t>Cristhian Javier Sastoque Martínez</t>
  </si>
  <si>
    <t>Maria Fernanda Barrios Perez</t>
  </si>
  <si>
    <t>Eduardo Julian Sanchez Mahecha</t>
  </si>
  <si>
    <t>Bernardo Berrio Patiño</t>
  </si>
  <si>
    <t>William Ricardo Aguilera Lopez</t>
  </si>
  <si>
    <t>Deisy Lorena Forero</t>
  </si>
  <si>
    <t>Prorrogas</t>
  </si>
  <si>
    <t>Adiciones</t>
  </si>
  <si>
    <t>Valor Total</t>
  </si>
  <si>
    <t>Contratista</t>
  </si>
  <si>
    <t>Fecha De Suscripcion</t>
  </si>
  <si>
    <t>Fecha Inicio</t>
  </si>
  <si>
    <t>Fecha Terminacion
(Inicial)</t>
  </si>
  <si>
    <t>% De Ejecucion Presupuestado</t>
  </si>
  <si>
    <t>Fecha Terminacion
(Final)</t>
  </si>
  <si>
    <t>MC-CPS-0001-2025</t>
  </si>
  <si>
    <t>0001-2025</t>
  </si>
  <si>
    <t>MC-CPS-0002-2025</t>
  </si>
  <si>
    <t>0002-2025</t>
  </si>
  <si>
    <t>MC-CPS-0003-2025</t>
  </si>
  <si>
    <t>0003-2025</t>
  </si>
  <si>
    <t>MC-CPS-0004-2025</t>
  </si>
  <si>
    <t>0004-2025</t>
  </si>
  <si>
    <t>MC-CPS-0005-2025</t>
  </si>
  <si>
    <t>0005-2025</t>
  </si>
  <si>
    <t>MC-CPS-0006-2025</t>
  </si>
  <si>
    <t>0006-2025</t>
  </si>
  <si>
    <t>MC-CPS-0007-2025</t>
  </si>
  <si>
    <t>0007-2025</t>
  </si>
  <si>
    <t>MC-CPS-0008-2025</t>
  </si>
  <si>
    <t>0008-2025</t>
  </si>
  <si>
    <t>MC-CPS-0009-2025</t>
  </si>
  <si>
    <t>0009-2025</t>
  </si>
  <si>
    <t>MC-CPS-0010-2025</t>
  </si>
  <si>
    <t>0010-2025</t>
  </si>
  <si>
    <t>MC-CPS-0011-2025</t>
  </si>
  <si>
    <t>0011-2025</t>
  </si>
  <si>
    <t>MC-CPS-0012-2025</t>
  </si>
  <si>
    <t>0012-2025</t>
  </si>
  <si>
    <t>MC-CPS-0013-2025</t>
  </si>
  <si>
    <t>0013-2025</t>
  </si>
  <si>
    <t>MC-CPS-0014-2025</t>
  </si>
  <si>
    <t>0014-2025</t>
  </si>
  <si>
    <t>MC-CPS-0015-2025</t>
  </si>
  <si>
    <t>0015-2025</t>
  </si>
  <si>
    <t>MC-CPS-0016-2025</t>
  </si>
  <si>
    <t>0016-2025</t>
  </si>
  <si>
    <t>MC-CPS-0017-2025</t>
  </si>
  <si>
    <t>0017-2025</t>
  </si>
  <si>
    <t>MC-CPS-0018-2025</t>
  </si>
  <si>
    <t>0018-2025</t>
  </si>
  <si>
    <t>MC-CPS-0019-2025</t>
  </si>
  <si>
    <t>0019-2025</t>
  </si>
  <si>
    <t>MC-CPS-0020-2025</t>
  </si>
  <si>
    <t>0020-2025</t>
  </si>
  <si>
    <t>MC-CPS-0021-2025</t>
  </si>
  <si>
    <t>0021-2025</t>
  </si>
  <si>
    <t>MC-CPS-0022-2025</t>
  </si>
  <si>
    <t>0022-2025</t>
  </si>
  <si>
    <t>MC-CPS-0023-2025</t>
  </si>
  <si>
    <t>0023-2025</t>
  </si>
  <si>
    <t>MC-CPS-0024-2025</t>
  </si>
  <si>
    <t>0024-2025</t>
  </si>
  <si>
    <t>MC-CPS-0025-2025</t>
  </si>
  <si>
    <t>0025-2025</t>
  </si>
  <si>
    <t>MC-CPS-0026-2025</t>
  </si>
  <si>
    <t>0026-2025</t>
  </si>
  <si>
    <t>MC-CPS-0027-2025</t>
  </si>
  <si>
    <t>0027-2025</t>
  </si>
  <si>
    <t>MC-CPS-0028-2025</t>
  </si>
  <si>
    <t>0028-2025</t>
  </si>
  <si>
    <t>MC-CPS-0029-2025</t>
  </si>
  <si>
    <t>0029-2025</t>
  </si>
  <si>
    <t>MC-CPS-0030-2025</t>
  </si>
  <si>
    <t>0030-2025</t>
  </si>
  <si>
    <t>MC-CPS-0031-2025</t>
  </si>
  <si>
    <t>0031-2025</t>
  </si>
  <si>
    <t>MC-CPS-0032-2025</t>
  </si>
  <si>
    <t>0032-2025</t>
  </si>
  <si>
    <t>MC-CPS-0033-2025</t>
  </si>
  <si>
    <t>0033-2025</t>
  </si>
  <si>
    <t>MC-CPS-0034-2025</t>
  </si>
  <si>
    <t>0034-2025</t>
  </si>
  <si>
    <t>MC-CPS-0035-2025</t>
  </si>
  <si>
    <t>0035-2025</t>
  </si>
  <si>
    <t>MC-CPS-0036-2025</t>
  </si>
  <si>
    <t>0036-2025</t>
  </si>
  <si>
    <t>MC-CPS-0037-2025</t>
  </si>
  <si>
    <t>0037-2025</t>
  </si>
  <si>
    <t>MC-CPS-0038-2025</t>
  </si>
  <si>
    <t>0038-2025</t>
  </si>
  <si>
    <t>MC-CPS-0039-2025</t>
  </si>
  <si>
    <t>0039-2025</t>
  </si>
  <si>
    <t>MC-CPS-0040-2025</t>
  </si>
  <si>
    <t>0040-2025</t>
  </si>
  <si>
    <t>MC-CPS-0041-2025</t>
  </si>
  <si>
    <t>0041-2025</t>
  </si>
  <si>
    <t>MC-CPS-0042-2025</t>
  </si>
  <si>
    <t>0042-2025</t>
  </si>
  <si>
    <t>MC-CPS-0043-2025</t>
  </si>
  <si>
    <t>0043-2025</t>
  </si>
  <si>
    <t>MC-CPS-0044-2025</t>
  </si>
  <si>
    <t>0044-2025</t>
  </si>
  <si>
    <t>MC-CPS-0045-2025</t>
  </si>
  <si>
    <t>0045-2025</t>
  </si>
  <si>
    <t>MC-CPS-0046-2025</t>
  </si>
  <si>
    <t>0046-2025</t>
  </si>
  <si>
    <t>MC-CPS-0047-2025</t>
  </si>
  <si>
    <t>0047-2025</t>
  </si>
  <si>
    <t>MC-CPS-0048-2025</t>
  </si>
  <si>
    <t>0048-2025</t>
  </si>
  <si>
    <t>MC-CPS-0049-2025</t>
  </si>
  <si>
    <t>0049-2025</t>
  </si>
  <si>
    <t>MC-CPS-0050-2025</t>
  </si>
  <si>
    <t>0050-2025</t>
  </si>
  <si>
    <t>MC-CPS-0051-2025</t>
  </si>
  <si>
    <t>0051-2025</t>
  </si>
  <si>
    <t>MC-CPS-0052-2025</t>
  </si>
  <si>
    <t>0052-2025</t>
  </si>
  <si>
    <t>MC-CPS-0053-2025</t>
  </si>
  <si>
    <t>0053-2025</t>
  </si>
  <si>
    <t>MC-CPS-0054-2025</t>
  </si>
  <si>
    <t>0054-2025</t>
  </si>
  <si>
    <t>MC-CPS-0055-2025</t>
  </si>
  <si>
    <t>0055-2025</t>
  </si>
  <si>
    <t>MC-CPS-0056-2025</t>
  </si>
  <si>
    <t>0056-2025</t>
  </si>
  <si>
    <t>MC-CPS-0057-2025</t>
  </si>
  <si>
    <t>0057-2025</t>
  </si>
  <si>
    <t>MC-CPS-0058-2025</t>
  </si>
  <si>
    <t>0058-2025</t>
  </si>
  <si>
    <t>MC-CPS-0059-2025</t>
  </si>
  <si>
    <t>0059-2025</t>
  </si>
  <si>
    <t>MC-CD-0060-2025</t>
  </si>
  <si>
    <t>0060-2025</t>
  </si>
  <si>
    <t>MC-CD-0061-2025</t>
  </si>
  <si>
    <t>0061-2025</t>
  </si>
  <si>
    <t>MC-CD-0062-2025</t>
  </si>
  <si>
    <t>0062-2025</t>
  </si>
  <si>
    <t>MC-CD-0063-2025</t>
  </si>
  <si>
    <t>0063-2025</t>
  </si>
  <si>
    <t>MC-CD-0064-2025</t>
  </si>
  <si>
    <t>0064-2025</t>
  </si>
  <si>
    <t>MC-CPS-0066-2025</t>
  </si>
  <si>
    <t>0066-2025</t>
  </si>
  <si>
    <t>MC-CPS-0067-2025</t>
  </si>
  <si>
    <t>0067-2025</t>
  </si>
  <si>
    <t>MC-CPS-0068-2025</t>
  </si>
  <si>
    <t>0068-2025</t>
  </si>
  <si>
    <t>MC-CPS-0069-2025</t>
  </si>
  <si>
    <t>0069-2025</t>
  </si>
  <si>
    <t>MC-CPS-0070-2025</t>
  </si>
  <si>
    <t>0070-2025</t>
  </si>
  <si>
    <t>MC-CPS-0071-2025</t>
  </si>
  <si>
    <t>0071-2025</t>
  </si>
  <si>
    <t>MC-CPS-0072-2025</t>
  </si>
  <si>
    <t>0072-2025</t>
  </si>
  <si>
    <t>MC-CPS-0073-2025</t>
  </si>
  <si>
    <t>0073-2025</t>
  </si>
  <si>
    <t>MC-CPS-0074-2025</t>
  </si>
  <si>
    <t>0074-2025</t>
  </si>
  <si>
    <t>MC-CPS-0075-2025</t>
  </si>
  <si>
    <t>0075-2025</t>
  </si>
  <si>
    <t>MC-CPS-0076-2025</t>
  </si>
  <si>
    <t>0076-2025</t>
  </si>
  <si>
    <t>MC-CPS-0077-2025</t>
  </si>
  <si>
    <t>0077-2025</t>
  </si>
  <si>
    <t>MC-CPS-0078-2025</t>
  </si>
  <si>
    <t>0078-2025</t>
  </si>
  <si>
    <t>MC-CPS-0079-2025</t>
  </si>
  <si>
    <t>0079-2025</t>
  </si>
  <si>
    <t>MC-CPS-0080-2025</t>
  </si>
  <si>
    <t>0080-2025</t>
  </si>
  <si>
    <t>MC-CPS-0081-2025</t>
  </si>
  <si>
    <t>0081-2025</t>
  </si>
  <si>
    <t>MC-CPS-0082-2025</t>
  </si>
  <si>
    <t>0082-2025</t>
  </si>
  <si>
    <t>MC-CPS-0083-2025</t>
  </si>
  <si>
    <t>0083-2025</t>
  </si>
  <si>
    <t>MC-CPS-0084-2025</t>
  </si>
  <si>
    <t>0084-2025</t>
  </si>
  <si>
    <t>MC-CPS-0085-2025</t>
  </si>
  <si>
    <t>0085-2025</t>
  </si>
  <si>
    <t>MC-CPS-0086-2025</t>
  </si>
  <si>
    <t>0086-2025</t>
  </si>
  <si>
    <t>MC-CPS-0087-2025</t>
  </si>
  <si>
    <t>0087-2025</t>
  </si>
  <si>
    <t>MC-CPS-0088-2025</t>
  </si>
  <si>
    <t>0088-2025</t>
  </si>
  <si>
    <t>MC-CPS-0089-2025</t>
  </si>
  <si>
    <t>0089-2025</t>
  </si>
  <si>
    <t>MC-CPS-0090-2025</t>
  </si>
  <si>
    <t>0090-2025</t>
  </si>
  <si>
    <t>MC-CPS-0091-2025</t>
  </si>
  <si>
    <t>0091-2025</t>
  </si>
  <si>
    <t>MC-CPS-0092-2025</t>
  </si>
  <si>
    <t>0092-2025</t>
  </si>
  <si>
    <t>MC-CPS-0093-2025</t>
  </si>
  <si>
    <t>0093-2025</t>
  </si>
  <si>
    <t>MC-CPS-0094-2025</t>
  </si>
  <si>
    <t>0094-2025</t>
  </si>
  <si>
    <t>MC-CPS-0095-2025</t>
  </si>
  <si>
    <t>0095-2025</t>
  </si>
  <si>
    <t>MC-CPS-0096-2025</t>
  </si>
  <si>
    <t>0096-2025</t>
  </si>
  <si>
    <t>MC-CPS-0097-2025</t>
  </si>
  <si>
    <t>0097-2025</t>
  </si>
  <si>
    <t>MC-CPS-0098-2025</t>
  </si>
  <si>
    <t>0098-2025</t>
  </si>
  <si>
    <t>MC-CPS-0099-2025</t>
  </si>
  <si>
    <t>0099-2025</t>
  </si>
  <si>
    <t>MC-CPS-0100-2025</t>
  </si>
  <si>
    <t>0100-2025</t>
  </si>
  <si>
    <t>MC-CPS-0101-2025</t>
  </si>
  <si>
    <t>0101-2025</t>
  </si>
  <si>
    <t>MC-CPS-0102-2025</t>
  </si>
  <si>
    <t>0102-2025</t>
  </si>
  <si>
    <t>MC-CPS-0103-2025</t>
  </si>
  <si>
    <t>0103-2025</t>
  </si>
  <si>
    <t>MC-CPS-0104-2025</t>
  </si>
  <si>
    <t>0104-2025</t>
  </si>
  <si>
    <t>MC-CPS-0105-2025</t>
  </si>
  <si>
    <t>0105-2025</t>
  </si>
  <si>
    <t>MC-CPS-0106-2025</t>
  </si>
  <si>
    <t>0106-2025</t>
  </si>
  <si>
    <t>MC-CPS-0107-2025</t>
  </si>
  <si>
    <t>0107-2025</t>
  </si>
  <si>
    <t>MC-CPS-0108-2025</t>
  </si>
  <si>
    <t>0108-2025</t>
  </si>
  <si>
    <t>MC-CPS-0109-2025</t>
  </si>
  <si>
    <t>0109-2025</t>
  </si>
  <si>
    <t>MC-CPS-0110-2025</t>
  </si>
  <si>
    <t>0110-2025</t>
  </si>
  <si>
    <t>MC-CPS-0111-2025</t>
  </si>
  <si>
    <t>0111-2025</t>
  </si>
  <si>
    <t>MC-CPS-0112-2025</t>
  </si>
  <si>
    <t>0112-2025</t>
  </si>
  <si>
    <t>MC-CPS-0113-2025</t>
  </si>
  <si>
    <t>0113-2025</t>
  </si>
  <si>
    <t>MC-CPS-0114-2025</t>
  </si>
  <si>
    <t>0114-2025</t>
  </si>
  <si>
    <t>MC-CPS-0115-2025</t>
  </si>
  <si>
    <t>0115-2025</t>
  </si>
  <si>
    <t>MC-CPS-0116-2025</t>
  </si>
  <si>
    <t>0116-2025</t>
  </si>
  <si>
    <t>MC-CPS-0117-2025</t>
  </si>
  <si>
    <t>0117-2025</t>
  </si>
  <si>
    <t>MC-CPS-0118-2025</t>
  </si>
  <si>
    <t>0118-2025</t>
  </si>
  <si>
    <t>MC-CPS-0119-2025</t>
  </si>
  <si>
    <t>0119-2025</t>
  </si>
  <si>
    <t>MC-CPS-0120-2025</t>
  </si>
  <si>
    <t>0120-2025</t>
  </si>
  <si>
    <t>MC-CPS-0121-2025</t>
  </si>
  <si>
    <t>0121-2025</t>
  </si>
  <si>
    <t>MC-CPS-0122-2025</t>
  </si>
  <si>
    <t>0122-2025</t>
  </si>
  <si>
    <t>MC-CPS-0123-2025</t>
  </si>
  <si>
    <t>0123-2025</t>
  </si>
  <si>
    <t>MC-CPS-0124-2025</t>
  </si>
  <si>
    <t>0124-2025</t>
  </si>
  <si>
    <t>MC-CPS-0125-2025</t>
  </si>
  <si>
    <t>0125-2025</t>
  </si>
  <si>
    <t>MC-CPS-0126-2025</t>
  </si>
  <si>
    <t>0126-2025</t>
  </si>
  <si>
    <t>MC-CPS-0127-2025</t>
  </si>
  <si>
    <t>0127-2025</t>
  </si>
  <si>
    <t>MC-CPS-0128-2025</t>
  </si>
  <si>
    <t>0128-2025</t>
  </si>
  <si>
    <t>MC-CPS-0129-2025</t>
  </si>
  <si>
    <t>0129-2025</t>
  </si>
  <si>
    <t>MC-CPS-0130-2025</t>
  </si>
  <si>
    <t>0130-2025</t>
  </si>
  <si>
    <t>MC-CPS-0131-2025</t>
  </si>
  <si>
    <t>0131-2025</t>
  </si>
  <si>
    <t>MC-CPS-0132-2025</t>
  </si>
  <si>
    <t>0132-2025</t>
  </si>
  <si>
    <t>MC-CPS-0133-2025</t>
  </si>
  <si>
    <t>0133-2025</t>
  </si>
  <si>
    <t>MC-CPS-0134-2025</t>
  </si>
  <si>
    <t>0134-2025</t>
  </si>
  <si>
    <t>MC-CPS-0135-2025</t>
  </si>
  <si>
    <t>0135-2025</t>
  </si>
  <si>
    <t>MC-CPS-0136-2025</t>
  </si>
  <si>
    <t>0136-2025</t>
  </si>
  <si>
    <t>MC-CPS-0137-2025</t>
  </si>
  <si>
    <t>0137-2025</t>
  </si>
  <si>
    <t>MC-CPS-0138-2025</t>
  </si>
  <si>
    <t>0138-2025</t>
  </si>
  <si>
    <t>MC-CPS-0139-2025</t>
  </si>
  <si>
    <t>0139-2025</t>
  </si>
  <si>
    <t>MC-CPS-0140-2025</t>
  </si>
  <si>
    <t>0140-2025</t>
  </si>
  <si>
    <t>MC-CPS-0141-2025</t>
  </si>
  <si>
    <t>0141-2025</t>
  </si>
  <si>
    <t>MC-CPS-0142-2025</t>
  </si>
  <si>
    <t>0142-2025</t>
  </si>
  <si>
    <t>MC-CPS-0143-2025</t>
  </si>
  <si>
    <t>0143-2025</t>
  </si>
  <si>
    <t>MC-CPS-0144-2025</t>
  </si>
  <si>
    <t>0144-2025</t>
  </si>
  <si>
    <t>MC-CPS-0145-2025</t>
  </si>
  <si>
    <t>0145-2025</t>
  </si>
  <si>
    <t>MC-CPS-0146-2025</t>
  </si>
  <si>
    <t>0146-2025</t>
  </si>
  <si>
    <t>MC-CPS-0147-2025</t>
  </si>
  <si>
    <t>0147-2025</t>
  </si>
  <si>
    <t>MC-CPS-0148-2025</t>
  </si>
  <si>
    <t>0148-2025</t>
  </si>
  <si>
    <t>MC-CPS-0149-2025</t>
  </si>
  <si>
    <t>0149-2025</t>
  </si>
  <si>
    <t>MC-CPS-0150-2025</t>
  </si>
  <si>
    <t>0150-2025</t>
  </si>
  <si>
    <t>MC-CPS-0151-2025</t>
  </si>
  <si>
    <t>0151-2025</t>
  </si>
  <si>
    <t>MC-CPS-0152-2025</t>
  </si>
  <si>
    <t>0152-2025</t>
  </si>
  <si>
    <t>MC-CPS-0153-2025</t>
  </si>
  <si>
    <t>0153-2025</t>
  </si>
  <si>
    <t>MC-CPS-0154-2025</t>
  </si>
  <si>
    <t>0154-2025</t>
  </si>
  <si>
    <t>MC-CPS-0155-2025</t>
  </si>
  <si>
    <t>0155-2025</t>
  </si>
  <si>
    <t>MC-CPS-0156-2025</t>
  </si>
  <si>
    <t>0156-2025</t>
  </si>
  <si>
    <t>MC-CPS-0157-2025</t>
  </si>
  <si>
    <t>0157-2025</t>
  </si>
  <si>
    <t>MC-CPS-0158-2025</t>
  </si>
  <si>
    <t>0158-2025</t>
  </si>
  <si>
    <t>MC-CPS-0159-2025</t>
  </si>
  <si>
    <t>0159-2025</t>
  </si>
  <si>
    <t>MC-CPS-0160-2025</t>
  </si>
  <si>
    <t>0160-2025</t>
  </si>
  <si>
    <t>MC-CPS-0161-2025</t>
  </si>
  <si>
    <t>0161-2025</t>
  </si>
  <si>
    <t>MC-CPS-0162-2025</t>
  </si>
  <si>
    <t>0162-2025</t>
  </si>
  <si>
    <t>MC-CPS-0163-2025</t>
  </si>
  <si>
    <t>0163-2025</t>
  </si>
  <si>
    <t>MC-CPS-0164-2025</t>
  </si>
  <si>
    <t>0164-2025</t>
  </si>
  <si>
    <t>MC-CPS-0165-2025</t>
  </si>
  <si>
    <t>0165-2025</t>
  </si>
  <si>
    <t>MC-CPS-0166-2025</t>
  </si>
  <si>
    <t>0166-2025</t>
  </si>
  <si>
    <t>MC-CPS-0167-2025</t>
  </si>
  <si>
    <t>0167-2025</t>
  </si>
  <si>
    <t>MC-CPS-0168-2025</t>
  </si>
  <si>
    <t>0168-2025</t>
  </si>
  <si>
    <t>MC-CPS-0169-2025</t>
  </si>
  <si>
    <t>0169-2025</t>
  </si>
  <si>
    <t>MC-CPS-0170-2025</t>
  </si>
  <si>
    <t>0170-2025</t>
  </si>
  <si>
    <t>MC-CPS-0171-2025</t>
  </si>
  <si>
    <t>0171-2025</t>
  </si>
  <si>
    <t>MC-CPS-0172-2025</t>
  </si>
  <si>
    <t>0172-2025</t>
  </si>
  <si>
    <t>MC-CPS-0173-2025</t>
  </si>
  <si>
    <t>0173-2025</t>
  </si>
  <si>
    <t>MC-CPS-0174-2025</t>
  </si>
  <si>
    <t>0174-2025</t>
  </si>
  <si>
    <t>MC-CPS-0175-2025</t>
  </si>
  <si>
    <t>0175-2025</t>
  </si>
  <si>
    <t>MC-CPS-0176-2025</t>
  </si>
  <si>
    <t>0176-2025</t>
  </si>
  <si>
    <t>MC-CPS-0177-2025</t>
  </si>
  <si>
    <t>0177-2025</t>
  </si>
  <si>
    <t>MC-CPS-0178-2025</t>
  </si>
  <si>
    <t>0178-2025</t>
  </si>
  <si>
    <t>MC-CPS-0179-2025</t>
  </si>
  <si>
    <t>0179-2025</t>
  </si>
  <si>
    <t>MC-CPS-0180-2025</t>
  </si>
  <si>
    <t>0180-2025</t>
  </si>
  <si>
    <t>MC-CPS-0181-2025</t>
  </si>
  <si>
    <t>0181-2025</t>
  </si>
  <si>
    <t>MC-CPS-0182-2025</t>
  </si>
  <si>
    <t>0182-2025</t>
  </si>
  <si>
    <t>MC-CPS-0183-2025</t>
  </si>
  <si>
    <t>0183-2025</t>
  </si>
  <si>
    <t>MC-CPS-0184-2025</t>
  </si>
  <si>
    <t>0184-2025</t>
  </si>
  <si>
    <t>MC-CPS-0185-2025</t>
  </si>
  <si>
    <t>0185-2025</t>
  </si>
  <si>
    <t>MC-CPS-0186-2025</t>
  </si>
  <si>
    <t>0186-2025</t>
  </si>
  <si>
    <t>MC-CPS-0187-2025</t>
  </si>
  <si>
    <t>0187-2025</t>
  </si>
  <si>
    <t>MC-CPS-0188-2025</t>
  </si>
  <si>
    <t>0188-2025</t>
  </si>
  <si>
    <t>MC-CPS-0189-2025</t>
  </si>
  <si>
    <t>0189-2025</t>
  </si>
  <si>
    <t>MC-CPS-0190-2025</t>
  </si>
  <si>
    <t>0190-2025</t>
  </si>
  <si>
    <t>MC-CPS-0191-2025</t>
  </si>
  <si>
    <t>0191-2025</t>
  </si>
  <si>
    <t>MC-CPS-0192-2025</t>
  </si>
  <si>
    <t>0192-2025</t>
  </si>
  <si>
    <t>MC-CPS-0193-2025</t>
  </si>
  <si>
    <t>0193-2025</t>
  </si>
  <si>
    <t>MC-CPS-0194-2025</t>
  </si>
  <si>
    <t>0194-2025</t>
  </si>
  <si>
    <t>MC-CPS-0195-2025</t>
  </si>
  <si>
    <t>0195-2025</t>
  </si>
  <si>
    <t>MC-CPS-0196-2025</t>
  </si>
  <si>
    <t>0196-2025</t>
  </si>
  <si>
    <t>MC-CPS-0197-2025</t>
  </si>
  <si>
    <t>0197-2025</t>
  </si>
  <si>
    <t>MC-CPS-0198-2025</t>
  </si>
  <si>
    <t>0198-2025</t>
  </si>
  <si>
    <t>MC-CPS-0199-2025</t>
  </si>
  <si>
    <t>0199-2025</t>
  </si>
  <si>
    <t>MC-CPS-0200-2025</t>
  </si>
  <si>
    <t>0200-2025</t>
  </si>
  <si>
    <t>MC-CPS-0201-2025</t>
  </si>
  <si>
    <t>0201-2025</t>
  </si>
  <si>
    <t>MC-CPS-0202-2025</t>
  </si>
  <si>
    <t>0202-2025</t>
  </si>
  <si>
    <t>MC-CMD-0203-2025</t>
  </si>
  <si>
    <t>0203-2025</t>
  </si>
  <si>
    <t>MC-CPS-0204-2025</t>
  </si>
  <si>
    <t>0204-2025</t>
  </si>
  <si>
    <t>MC-CPS-0205-2025</t>
  </si>
  <si>
    <t>0205-2025</t>
  </si>
  <si>
    <t>MC-CPS-0206-2025</t>
  </si>
  <si>
    <t>0206-2025</t>
  </si>
  <si>
    <t>MC-CPS-0207-2025</t>
  </si>
  <si>
    <t>0207-2025</t>
  </si>
  <si>
    <t>MC-CPS-0208-2025</t>
  </si>
  <si>
    <t>0208-2025</t>
  </si>
  <si>
    <t>MC-CPS-0209-2025</t>
  </si>
  <si>
    <t>0209-2025</t>
  </si>
  <si>
    <t>MC-CPS-0210-2025</t>
  </si>
  <si>
    <t>0210-2025</t>
  </si>
  <si>
    <t>MC-CPS-0211-2025</t>
  </si>
  <si>
    <t>0211-2025</t>
  </si>
  <si>
    <t>MC-CPS-0212-2025</t>
  </si>
  <si>
    <t>0212-2025</t>
  </si>
  <si>
    <t>MC-CPS-0213-2025</t>
  </si>
  <si>
    <t>0213-2025</t>
  </si>
  <si>
    <t>MC-CPS-0214-2025</t>
  </si>
  <si>
    <t>0214-2025</t>
  </si>
  <si>
    <t>MC-CPS-0215-2025</t>
  </si>
  <si>
    <t>0215-2025</t>
  </si>
  <si>
    <t>MC-CPS-0216-2025</t>
  </si>
  <si>
    <t>0216-2025</t>
  </si>
  <si>
    <t>MC-CPS-0217-2025</t>
  </si>
  <si>
    <t>0217-2025</t>
  </si>
  <si>
    <t>MC-CPS-0218-2025</t>
  </si>
  <si>
    <t>0218-2025</t>
  </si>
  <si>
    <t>MC-CPS-0219-2025</t>
  </si>
  <si>
    <t>0219-2025</t>
  </si>
  <si>
    <t>MC-CPS-0220-2025</t>
  </si>
  <si>
    <t>0220-2025</t>
  </si>
  <si>
    <t>MC-CPS-0221-2025</t>
  </si>
  <si>
    <t>0221-2025</t>
  </si>
  <si>
    <t>MC-CPS-0222-2025</t>
  </si>
  <si>
    <t>0222-2025</t>
  </si>
  <si>
    <t>MC-CPS-0223-2025</t>
  </si>
  <si>
    <t>0223-2025</t>
  </si>
  <si>
    <t>MC-CPS-0224-2025</t>
  </si>
  <si>
    <t>0224-2025</t>
  </si>
  <si>
    <t>MC-CPS-0225-2025</t>
  </si>
  <si>
    <t>0225-2025</t>
  </si>
  <si>
    <t>MC-CPS-0226-2025</t>
  </si>
  <si>
    <t>0226-2025</t>
  </si>
  <si>
    <t>MC-CPS-0227-2025</t>
  </si>
  <si>
    <t>0227-2025</t>
  </si>
  <si>
    <t>MC-CPS-0228-2025</t>
  </si>
  <si>
    <t>0228-2025</t>
  </si>
  <si>
    <t>MC-CPS-0229-2025</t>
  </si>
  <si>
    <t>0229-2025</t>
  </si>
  <si>
    <t>MC-CPS-0230-2025</t>
  </si>
  <si>
    <t>0230-2025</t>
  </si>
  <si>
    <t>MC-CPS-0231-2025</t>
  </si>
  <si>
    <t>0231-2025</t>
  </si>
  <si>
    <t>MC-CPS-0232-2025</t>
  </si>
  <si>
    <t>0232-2025</t>
  </si>
  <si>
    <t>MC-CPS-0233-2025</t>
  </si>
  <si>
    <t>0233-2025</t>
  </si>
  <si>
    <t>MC-CPS-0234-2025</t>
  </si>
  <si>
    <t>0234-2025</t>
  </si>
  <si>
    <t>MC-CPS-0235-2025</t>
  </si>
  <si>
    <t>0235-2025</t>
  </si>
  <si>
    <t>MC-CPS-0236-2025</t>
  </si>
  <si>
    <t>0236-2025</t>
  </si>
  <si>
    <t>MC-CPS-0237-2025</t>
  </si>
  <si>
    <t>0237-2025</t>
  </si>
  <si>
    <t>MC-CPS-0238-2025</t>
  </si>
  <si>
    <t>0238-2025</t>
  </si>
  <si>
    <t>MC-CPS-0239-2025</t>
  </si>
  <si>
    <t>0239-2025</t>
  </si>
  <si>
    <t>MC-CPS-0240-2025</t>
  </si>
  <si>
    <t>0240-2025</t>
  </si>
  <si>
    <t>MC-CPS-0241-2025</t>
  </si>
  <si>
    <t>0241-2025</t>
  </si>
  <si>
    <t>MC-CPS-0242-2025</t>
  </si>
  <si>
    <t>0242-2025</t>
  </si>
  <si>
    <t>MC-CPS-0243-2025</t>
  </si>
  <si>
    <t>0243-2025</t>
  </si>
  <si>
    <t>MC-CPS-0244-2025</t>
  </si>
  <si>
    <t>0244-2025</t>
  </si>
  <si>
    <t>MC-CPS-0245-2025</t>
  </si>
  <si>
    <t>0245-2025</t>
  </si>
  <si>
    <t>MC-CPS-0246-2025</t>
  </si>
  <si>
    <t>0246-2025</t>
  </si>
  <si>
    <t>MC-CPS-0247-2025</t>
  </si>
  <si>
    <t>0247-2025</t>
  </si>
  <si>
    <t>MC-CPS-0248-2025</t>
  </si>
  <si>
    <t>0248-2025</t>
  </si>
  <si>
    <t>MC-CPS-0249-2025</t>
  </si>
  <si>
    <t>0249-2025</t>
  </si>
  <si>
    <t>MC-CPS-0250-2025</t>
  </si>
  <si>
    <t>0250-2025</t>
  </si>
  <si>
    <t>MC-CPS-0251-2025</t>
  </si>
  <si>
    <t>0251-2025</t>
  </si>
  <si>
    <t>MC-CPS-0252-2025</t>
  </si>
  <si>
    <t>0252-2025</t>
  </si>
  <si>
    <t>MC-CPS-0253-2025</t>
  </si>
  <si>
    <t>0253-2025</t>
  </si>
  <si>
    <t>MC-CPS-0254-2025</t>
  </si>
  <si>
    <t>0254-2025</t>
  </si>
  <si>
    <t>MC-CPS-0255-2025</t>
  </si>
  <si>
    <t>0255-2025</t>
  </si>
  <si>
    <t>MC-CPS-0256-2025</t>
  </si>
  <si>
    <t>0256-2025</t>
  </si>
  <si>
    <t>MC-CPS-0257-2025</t>
  </si>
  <si>
    <t>0257-2025</t>
  </si>
  <si>
    <t>MC-CPS-0258-2025</t>
  </si>
  <si>
    <t>0258-2025</t>
  </si>
  <si>
    <t>MC-CD-0259-2025</t>
  </si>
  <si>
    <t>0259-2025</t>
  </si>
  <si>
    <t>MC-CPS-0260-2025</t>
  </si>
  <si>
    <t>0260-2025</t>
  </si>
  <si>
    <t>MC-CPS-0261-2025</t>
  </si>
  <si>
    <t>0261-2025</t>
  </si>
  <si>
    <t>MC-CPS-0262-2025</t>
  </si>
  <si>
    <t>0262-2025</t>
  </si>
  <si>
    <t>MC-CPS-0263-2025</t>
  </si>
  <si>
    <t>0263-2025</t>
  </si>
  <si>
    <t>MC-CPS-0264-2025</t>
  </si>
  <si>
    <t>0264-2025</t>
  </si>
  <si>
    <t>MC-CPS-0265-2025</t>
  </si>
  <si>
    <t>0265-2025</t>
  </si>
  <si>
    <t>MC-CPS-0266-2025</t>
  </si>
  <si>
    <t>0266-2025</t>
  </si>
  <si>
    <t>MC-CPS-0267-2025</t>
  </si>
  <si>
    <t>0267-2025</t>
  </si>
  <si>
    <t>MC-CPS-0268-2025</t>
  </si>
  <si>
    <t>0268-2025</t>
  </si>
  <si>
    <t>MC-CPS-0269-2025</t>
  </si>
  <si>
    <t>0269-2025</t>
  </si>
  <si>
    <t>MC-CPS-0270-2025</t>
  </si>
  <si>
    <t>0270-2025</t>
  </si>
  <si>
    <t>MC-CPS-0271-2025</t>
  </si>
  <si>
    <t>0271-2025</t>
  </si>
  <si>
    <t>MC-CPS-0272-2025</t>
  </si>
  <si>
    <t>0272-2025</t>
  </si>
  <si>
    <t>MC-CPS-0273-2025</t>
  </si>
  <si>
    <t>0273-2025</t>
  </si>
  <si>
    <t>MC-CPS-0274-2025</t>
  </si>
  <si>
    <t>0274-2025</t>
  </si>
  <si>
    <t>MC-CPS-0275-2025</t>
  </si>
  <si>
    <t>0275-2025</t>
  </si>
  <si>
    <t>MC-CPS-0276-2025</t>
  </si>
  <si>
    <t>0276-2025</t>
  </si>
  <si>
    <t>MC-CPS-0277-2025</t>
  </si>
  <si>
    <t>0277-2025</t>
  </si>
  <si>
    <t>MC-CPS-0278-2025</t>
  </si>
  <si>
    <t>0278-2025</t>
  </si>
  <si>
    <t>MC-CPS-0279-2025</t>
  </si>
  <si>
    <t>0279-2025</t>
  </si>
  <si>
    <t>MC-CPS-0280-2025</t>
  </si>
  <si>
    <t>0280-2025</t>
  </si>
  <si>
    <t>MC-CPS-0281-2025</t>
  </si>
  <si>
    <t>0281-2025</t>
  </si>
  <si>
    <t>MC-CPS-0282-2025</t>
  </si>
  <si>
    <t>0282-2025</t>
  </si>
  <si>
    <t>MC-CPS-0283-2025</t>
  </si>
  <si>
    <t>0283-2025</t>
  </si>
  <si>
    <t>MC-CPS-0284-2025</t>
  </si>
  <si>
    <t>0284-2025</t>
  </si>
  <si>
    <t>MC-CPS-0285-2025</t>
  </si>
  <si>
    <t>0285-2025</t>
  </si>
  <si>
    <t>MC-CPS-0286-2025</t>
  </si>
  <si>
    <t>0286-2025</t>
  </si>
  <si>
    <t>MC-CPS-0287-2025</t>
  </si>
  <si>
    <t>0287-2025</t>
  </si>
  <si>
    <t>MC-CPS-0288-2025</t>
  </si>
  <si>
    <t>0288-2025</t>
  </si>
  <si>
    <t>MC-CPS-0289-2025</t>
  </si>
  <si>
    <t>0289-2025</t>
  </si>
  <si>
    <t>MC-CPS-0290-2025</t>
  </si>
  <si>
    <t>0290-2025</t>
  </si>
  <si>
    <t>MC-CPS-0291-2025</t>
  </si>
  <si>
    <t>0291-2025</t>
  </si>
  <si>
    <t>MC-CPS-0292-2025</t>
  </si>
  <si>
    <t>0292-2025</t>
  </si>
  <si>
    <t>MC-CPS-0293-2025</t>
  </si>
  <si>
    <t>0293-2025</t>
  </si>
  <si>
    <t>MC-CPS-0294-2025</t>
  </si>
  <si>
    <t>0294-2025</t>
  </si>
  <si>
    <t>MC-CPS-0295-2025</t>
  </si>
  <si>
    <t>0295-2025</t>
  </si>
  <si>
    <t>MC-CMD-0296-2025</t>
  </si>
  <si>
    <t>0296-2025</t>
  </si>
  <si>
    <t>MC-CPS-0297-2025</t>
  </si>
  <si>
    <t>0297-2025</t>
  </si>
  <si>
    <t>MC-CPS-0298-2025</t>
  </si>
  <si>
    <t>0298-2025</t>
  </si>
  <si>
    <t>MC-CPS-0299-2025</t>
  </si>
  <si>
    <t>0299-2025</t>
  </si>
  <si>
    <t>MC-CPS-0300-2025</t>
  </si>
  <si>
    <t>0300-2025</t>
  </si>
  <si>
    <t>MC-CPS-0301-2025</t>
  </si>
  <si>
    <t>0301-2025</t>
  </si>
  <si>
    <t>MC-CPS-0302-2025</t>
  </si>
  <si>
    <t>0302-2025</t>
  </si>
  <si>
    <t>MC-CPS-0303-2025</t>
  </si>
  <si>
    <t>0303-2025</t>
  </si>
  <si>
    <t>MC-CPS-0304-2025</t>
  </si>
  <si>
    <t>0304-2025</t>
  </si>
  <si>
    <t>MC-CPS-0305-2025</t>
  </si>
  <si>
    <t>0305-2025</t>
  </si>
  <si>
    <t>MC-CPS-0306-2025</t>
  </si>
  <si>
    <t>0306-2025</t>
  </si>
  <si>
    <t>MC-CPS-0307-2025</t>
  </si>
  <si>
    <t>0307-2025</t>
  </si>
  <si>
    <t>MC-CPS-0308-2025</t>
  </si>
  <si>
    <t>0308-2025</t>
  </si>
  <si>
    <t>MC-CPS-0309-2025</t>
  </si>
  <si>
    <t>0309-2025</t>
  </si>
  <si>
    <t>MC-CPS-0310-2025</t>
  </si>
  <si>
    <t>0310-2025</t>
  </si>
  <si>
    <t>MC-CPS-0311-2025</t>
  </si>
  <si>
    <t>0311-2025</t>
  </si>
  <si>
    <t>MC-CPS-0312-2025</t>
  </si>
  <si>
    <t>0312-2025</t>
  </si>
  <si>
    <t>MC-CPS-0313-2025</t>
  </si>
  <si>
    <t>0313-2025</t>
  </si>
  <si>
    <t>MC-CPS-0314-2025</t>
  </si>
  <si>
    <t>0314-2025</t>
  </si>
  <si>
    <t>MC-CPS-0315-2025</t>
  </si>
  <si>
    <t>0315-2025</t>
  </si>
  <si>
    <t>MC-CPS-0316-2025</t>
  </si>
  <si>
    <t>0316-2025</t>
  </si>
  <si>
    <t>MC-CPS-0317-2025</t>
  </si>
  <si>
    <t>0317-2025</t>
  </si>
  <si>
    <t>MC-CPS-0318-2025</t>
  </si>
  <si>
    <t>0318-2025</t>
  </si>
  <si>
    <t>MC-CPS-0319-2025</t>
  </si>
  <si>
    <t>0319-2025</t>
  </si>
  <si>
    <t>MC-CPS-0320-2025</t>
  </si>
  <si>
    <t>0320-2025</t>
  </si>
  <si>
    <t>MC-CPS-0321-2025</t>
  </si>
  <si>
    <t>0321-2025</t>
  </si>
  <si>
    <t>MC-CPS-0322-2025</t>
  </si>
  <si>
    <t>0322-2025</t>
  </si>
  <si>
    <t>MC-CPS-0323-2025</t>
  </si>
  <si>
    <t>0323-2025</t>
  </si>
  <si>
    <t>MC-CPS-0324-2025</t>
  </si>
  <si>
    <t>0324-2025</t>
  </si>
  <si>
    <t>MC-CPS-0325-2025</t>
  </si>
  <si>
    <t>0325-2025</t>
  </si>
  <si>
    <t>MC-CPS-0326-2025</t>
  </si>
  <si>
    <t>0326-2025</t>
  </si>
  <si>
    <t>MC-CPS-0327-2025</t>
  </si>
  <si>
    <t>0327-2025</t>
  </si>
  <si>
    <t>MC-CPS-0328-2025</t>
  </si>
  <si>
    <t>0328-2025</t>
  </si>
  <si>
    <t>MC-CPS-0329-2025</t>
  </si>
  <si>
    <t>0329-2025</t>
  </si>
  <si>
    <t>MC-CPS-0330-2025</t>
  </si>
  <si>
    <t>0330-2025</t>
  </si>
  <si>
    <t>MC-CPS-0331-2025</t>
  </si>
  <si>
    <t>0331-2025</t>
  </si>
  <si>
    <t>MC-CPS-0332-2025</t>
  </si>
  <si>
    <t>0332-2025</t>
  </si>
  <si>
    <t>MC-CPS-0333-2025</t>
  </si>
  <si>
    <t>0333-2025</t>
  </si>
  <si>
    <t>MC-CPS-0334-2025</t>
  </si>
  <si>
    <t>0334-2025</t>
  </si>
  <si>
    <t>MC-CPS-0335-2025</t>
  </si>
  <si>
    <t>0335-2025</t>
  </si>
  <si>
    <t>MC-CPS-0336-2025</t>
  </si>
  <si>
    <t>0336-2025</t>
  </si>
  <si>
    <t>MC-CPS-0337-2025</t>
  </si>
  <si>
    <t>0337-2025</t>
  </si>
  <si>
    <t>MC-CPS-0338-2025</t>
  </si>
  <si>
    <t>0338-2025</t>
  </si>
  <si>
    <t>MC-CPS-0339-2025</t>
  </si>
  <si>
    <t>0339-2025</t>
  </si>
  <si>
    <t>MC-CPS-0340-2025</t>
  </si>
  <si>
    <t>0340-2025</t>
  </si>
  <si>
    <t>MC-CPS-0341-2025</t>
  </si>
  <si>
    <t>0341-2025</t>
  </si>
  <si>
    <t>MC-CPS-0342-2025</t>
  </si>
  <si>
    <t>0342-2025</t>
  </si>
  <si>
    <t>MC-CPS-0343-2025</t>
  </si>
  <si>
    <t>0343-2025</t>
  </si>
  <si>
    <t>MC-CPS-0344-2025</t>
  </si>
  <si>
    <t>0344-2025</t>
  </si>
  <si>
    <t>MC-CPS-0345-2025</t>
  </si>
  <si>
    <t>0345-2025</t>
  </si>
  <si>
    <t>MC-CPS-0346-2025</t>
  </si>
  <si>
    <t>0346-2025</t>
  </si>
  <si>
    <t>MC-CPS-0347-2025</t>
  </si>
  <si>
    <t>0347-2025</t>
  </si>
  <si>
    <t>MC-CPS-0348-2025</t>
  </si>
  <si>
    <t>0348-2025</t>
  </si>
  <si>
    <t>MC-CPS-0349-2025</t>
  </si>
  <si>
    <t>0349-2025</t>
  </si>
  <si>
    <t>MC-CPS-0350-2025</t>
  </si>
  <si>
    <t>0350-2025</t>
  </si>
  <si>
    <t>MC-CPS-0351-2025</t>
  </si>
  <si>
    <t>0351-2025</t>
  </si>
  <si>
    <t>MC-CPS-0352-2025</t>
  </si>
  <si>
    <t>0352-2025</t>
  </si>
  <si>
    <t>MC-CPS-0353-2025</t>
  </si>
  <si>
    <t>0353-2025</t>
  </si>
  <si>
    <t>MC-CPS-0354-2025</t>
  </si>
  <si>
    <t>0354-2025</t>
  </si>
  <si>
    <t>MC-CPS-0355-2025</t>
  </si>
  <si>
    <t>0355-2025</t>
  </si>
  <si>
    <t>MC-CPS-0356-2025</t>
  </si>
  <si>
    <t>0356-2025</t>
  </si>
  <si>
    <t>MC-CPS-0357-2025</t>
  </si>
  <si>
    <t>0357-2025</t>
  </si>
  <si>
    <t>MC-CPS-0358-2025</t>
  </si>
  <si>
    <t>0358-2025</t>
  </si>
  <si>
    <t>MC-CPS-0359-2025</t>
  </si>
  <si>
    <t>0359-2025</t>
  </si>
  <si>
    <t>MC-CPS-0360-2025</t>
  </si>
  <si>
    <t>0360-2025</t>
  </si>
  <si>
    <t>MC-CPS-0361-2025</t>
  </si>
  <si>
    <t>0361-2025</t>
  </si>
  <si>
    <t>MC-CPS-0362-2025</t>
  </si>
  <si>
    <t>0362-2025</t>
  </si>
  <si>
    <t>MC-CPS-0363-2025</t>
  </si>
  <si>
    <t>0363-2025</t>
  </si>
  <si>
    <t>MC-CPS-0364-2025</t>
  </si>
  <si>
    <t>0364-2025</t>
  </si>
  <si>
    <t>MC-CPS-0365-2025</t>
  </si>
  <si>
    <t>0365-2025</t>
  </si>
  <si>
    <t>MC-CPS-0366-2025</t>
  </si>
  <si>
    <t>0366-2025</t>
  </si>
  <si>
    <t>MC-CPS-0367-2025</t>
  </si>
  <si>
    <t>0367-2025</t>
  </si>
  <si>
    <t>MC-CPS-0368-2025</t>
  </si>
  <si>
    <t>0368-2025</t>
  </si>
  <si>
    <t>MC-CPS-0369-2025</t>
  </si>
  <si>
    <t>0369-2025</t>
  </si>
  <si>
    <t>MC-CC-0370-2025</t>
  </si>
  <si>
    <t>0370-2025</t>
  </si>
  <si>
    <t>MC-CC-0371-2025</t>
  </si>
  <si>
    <t>0371-2025</t>
  </si>
  <si>
    <t>MC-CPS-0372-2025</t>
  </si>
  <si>
    <t>0372-2025</t>
  </si>
  <si>
    <t>MC-CPS-0373-2025</t>
  </si>
  <si>
    <t>0373-2025</t>
  </si>
  <si>
    <t>MC-CPS-0374-2025</t>
  </si>
  <si>
    <t>0374-2025</t>
  </si>
  <si>
    <t>MC-CD-0375-2025</t>
  </si>
  <si>
    <t>0375-2025</t>
  </si>
  <si>
    <t>MC-CPS-0376-2025</t>
  </si>
  <si>
    <t>0376-2025</t>
  </si>
  <si>
    <t>MC-CPS-0377-2025</t>
  </si>
  <si>
    <t>0377-2025</t>
  </si>
  <si>
    <t>MC-CPS-0378-2025</t>
  </si>
  <si>
    <t>0378-2025</t>
  </si>
  <si>
    <t>MC-CPS-0379-2025</t>
  </si>
  <si>
    <t>0379-2025</t>
  </si>
  <si>
    <t>MC-CC-0380-2025</t>
  </si>
  <si>
    <t>0380-2025</t>
  </si>
  <si>
    <t>MC-CPS-0381-2025</t>
  </si>
  <si>
    <t>0381-2025</t>
  </si>
  <si>
    <t>MC-CPS-0382-2025</t>
  </si>
  <si>
    <t>0382-2025</t>
  </si>
  <si>
    <t>MC-CPS-0383-2025</t>
  </si>
  <si>
    <t>0383-2025</t>
  </si>
  <si>
    <t>MC-CPS-0384-2025</t>
  </si>
  <si>
    <t>0384-2025</t>
  </si>
  <si>
    <t>MC-CPS-0385-2025</t>
  </si>
  <si>
    <t>0385-2025</t>
  </si>
  <si>
    <t>MC-CPS-0386-2025</t>
  </si>
  <si>
    <t>0386-2025</t>
  </si>
  <si>
    <t>MC-CPS-0387-2025</t>
  </si>
  <si>
    <t>0387-2025</t>
  </si>
  <si>
    <t>MC-CPS-0388-2025</t>
  </si>
  <si>
    <t>0388-2025</t>
  </si>
  <si>
    <t>MC-CPS-0389-2025</t>
  </si>
  <si>
    <t>0389-2025</t>
  </si>
  <si>
    <t>MC-CPS-0390-2025</t>
  </si>
  <si>
    <t>0390-2025</t>
  </si>
  <si>
    <t>MC-CPS-0392-2025</t>
  </si>
  <si>
    <t>0392-2025</t>
  </si>
  <si>
    <t>MC-CPS-0393-2025</t>
  </si>
  <si>
    <t>0393-2025</t>
  </si>
  <si>
    <t>MC-CC-0394-2025</t>
  </si>
  <si>
    <t>0394-2025</t>
  </si>
  <si>
    <t>MC-CC-0395-2025</t>
  </si>
  <si>
    <t>0395-2025</t>
  </si>
  <si>
    <t>MC-CPS-0396-2025</t>
  </si>
  <si>
    <t>0396-2025</t>
  </si>
  <si>
    <t>MC-CPS-0397-2025</t>
  </si>
  <si>
    <t>0397-2025</t>
  </si>
  <si>
    <t>MC-CPS-0398-2025</t>
  </si>
  <si>
    <t>0398-2025</t>
  </si>
  <si>
    <t>MC-CPS-0399-2025</t>
  </si>
  <si>
    <t>0399-2025</t>
  </si>
  <si>
    <t>MC-CPS-0400-2025</t>
  </si>
  <si>
    <t>0400-2025</t>
  </si>
  <si>
    <t>MC-CPS-0401-2025</t>
  </si>
  <si>
    <t>0401-2025</t>
  </si>
  <si>
    <t>MC-CPS-0402-2025</t>
  </si>
  <si>
    <t>0402-2025</t>
  </si>
  <si>
    <t>MC-CPS-0403-2025</t>
  </si>
  <si>
    <t>0403-2025</t>
  </si>
  <si>
    <t>MC-CPS-0404-2025</t>
  </si>
  <si>
    <t>0404-2025</t>
  </si>
  <si>
    <t>MC-CPS-0405-2025</t>
  </si>
  <si>
    <t>0405-2025</t>
  </si>
  <si>
    <t>MC-CPS-0406-2025</t>
  </si>
  <si>
    <t>0406-2025</t>
  </si>
  <si>
    <t>MC-CMD-0407-2025</t>
  </si>
  <si>
    <t>0407-2025</t>
  </si>
  <si>
    <t>MC-CPS-0408-2025</t>
  </si>
  <si>
    <t>0408-2025</t>
  </si>
  <si>
    <t>MC-CPS-0409-2025</t>
  </si>
  <si>
    <t>0409-2025</t>
  </si>
  <si>
    <t>MC-CPS-0410-2025</t>
  </si>
  <si>
    <t>0410-2025</t>
  </si>
  <si>
    <t>MC-CPS-0411-2025</t>
  </si>
  <si>
    <t>0411-2025</t>
  </si>
  <si>
    <t>MC-CPS-0412-2025</t>
  </si>
  <si>
    <t>0412-2025</t>
  </si>
  <si>
    <t>MC-CPS-0413-2025</t>
  </si>
  <si>
    <t>0413-2025</t>
  </si>
  <si>
    <t>MC-CPS-0414-2025</t>
  </si>
  <si>
    <t>0414-2025</t>
  </si>
  <si>
    <t>MC-CPS-0415-2025</t>
  </si>
  <si>
    <t>0415-2025</t>
  </si>
  <si>
    <t>MC-CPS-0416-2025</t>
  </si>
  <si>
    <t>0416-2025</t>
  </si>
  <si>
    <t>MC-CPS-0417-2025</t>
  </si>
  <si>
    <t>0417-2025</t>
  </si>
  <si>
    <t>MC-CPS-0418-2025</t>
  </si>
  <si>
    <t>0418-2025</t>
  </si>
  <si>
    <t>MC-CPS-0419-2025</t>
  </si>
  <si>
    <t>0419-2025</t>
  </si>
  <si>
    <t>MC-CPS-0420-2025</t>
  </si>
  <si>
    <t>0420-2025</t>
  </si>
  <si>
    <t>MC-CPS-0421-2025</t>
  </si>
  <si>
    <t>0421-2025</t>
  </si>
  <si>
    <t>MC-CPS-0422-2025</t>
  </si>
  <si>
    <t>0422-2025</t>
  </si>
  <si>
    <t>MC-CPS-0423-2025</t>
  </si>
  <si>
    <t>0423-2025</t>
  </si>
  <si>
    <t>MC-CPS-0424-2025</t>
  </si>
  <si>
    <t>0424-2025</t>
  </si>
  <si>
    <t>MC-CPS-0425-2025</t>
  </si>
  <si>
    <t>0425-2025</t>
  </si>
  <si>
    <t>MC-CPS-0426-2025</t>
  </si>
  <si>
    <t>0426-2025</t>
  </si>
  <si>
    <t>MC-CPS-0427-2025</t>
  </si>
  <si>
    <t>0427-2025</t>
  </si>
  <si>
    <t>MC-CPS-0428-2025</t>
  </si>
  <si>
    <t>0428-2025</t>
  </si>
  <si>
    <t>MC-CPS-0429-2025</t>
  </si>
  <si>
    <t>0429-2025</t>
  </si>
  <si>
    <t>MC-CPS-0430-2025</t>
  </si>
  <si>
    <t>0430-2025</t>
  </si>
  <si>
    <t>MC-CPS-0431-2025</t>
  </si>
  <si>
    <t>0431-2025</t>
  </si>
  <si>
    <t>MC-CPS-0432-2025</t>
  </si>
  <si>
    <t>0432-2025</t>
  </si>
  <si>
    <t>MC-CPS-0433-2025</t>
  </si>
  <si>
    <t>0433-2025</t>
  </si>
  <si>
    <t>MC-CPS-0434-2025</t>
  </si>
  <si>
    <t>0434-2025</t>
  </si>
  <si>
    <t>MC-CPS-0435-2025</t>
  </si>
  <si>
    <t>0435-2025</t>
  </si>
  <si>
    <t>MC-CPS-0436-2025</t>
  </si>
  <si>
    <t>0436-2025</t>
  </si>
  <si>
    <t>MC-CPS-0437-2025</t>
  </si>
  <si>
    <t>0437-2025</t>
  </si>
  <si>
    <t>MC-CPS-0438-2025</t>
  </si>
  <si>
    <t>0438-2025</t>
  </si>
  <si>
    <t>MC-CPS-0439-2025</t>
  </si>
  <si>
    <t>0439-2025</t>
  </si>
  <si>
    <t>MC-CPS-0440-2025</t>
  </si>
  <si>
    <t>0440-2025</t>
  </si>
  <si>
    <t>MC-CPS-0441-2025</t>
  </si>
  <si>
    <t>0441-2025</t>
  </si>
  <si>
    <t>MC-CPS-0442-2025</t>
  </si>
  <si>
    <t>0442-2025</t>
  </si>
  <si>
    <t>MC-CPS-0443-2025</t>
  </si>
  <si>
    <t>0443-2025</t>
  </si>
  <si>
    <t>MC-CPS-0444-2025</t>
  </si>
  <si>
    <t>0444-2025</t>
  </si>
  <si>
    <t>MC-CPS-0445-2025</t>
  </si>
  <si>
    <t>0445-2025</t>
  </si>
  <si>
    <t>MC-CPS-0446-2025</t>
  </si>
  <si>
    <t>0446-2025</t>
  </si>
  <si>
    <t>MC-CPS-0447-2025</t>
  </si>
  <si>
    <t>0447-2025</t>
  </si>
  <si>
    <t>MC-CPS-0448-2025</t>
  </si>
  <si>
    <t>0448-2025</t>
  </si>
  <si>
    <t>MC-CPS-0449-2025</t>
  </si>
  <si>
    <t>0449-2025</t>
  </si>
  <si>
    <t>MC-CPS-0450-2025</t>
  </si>
  <si>
    <t>0450-2025</t>
  </si>
  <si>
    <t>MC-CPS-0451-2025</t>
  </si>
  <si>
    <t>0451-2025</t>
  </si>
  <si>
    <t>MC-CPS-0452-2025</t>
  </si>
  <si>
    <t>0452-2025</t>
  </si>
  <si>
    <t>MC-CC-0453-2025</t>
  </si>
  <si>
    <t>0453-2025</t>
  </si>
  <si>
    <t>MC-CC-0454-2025</t>
  </si>
  <si>
    <t>0454-2025</t>
  </si>
  <si>
    <t>MC-CC-0455-2025</t>
  </si>
  <si>
    <t>0455-2025</t>
  </si>
  <si>
    <t>MC-CC-0456-2025</t>
  </si>
  <si>
    <t>0456-2025</t>
  </si>
  <si>
    <t>MC-CC-0457-2025</t>
  </si>
  <si>
    <t>0457-2025</t>
  </si>
  <si>
    <t>MC-CC-0458-2025</t>
  </si>
  <si>
    <t>0458-2025</t>
  </si>
  <si>
    <t>MC-CC-0459-2025</t>
  </si>
  <si>
    <t>0459-2025</t>
  </si>
  <si>
    <t>MC-CC-0460-2025</t>
  </si>
  <si>
    <t>0460-2025</t>
  </si>
  <si>
    <t>MC-CC-0461-2025</t>
  </si>
  <si>
    <t>0461-2025</t>
  </si>
  <si>
    <t>MC-CPS-0462-2025</t>
  </si>
  <si>
    <t>0462-2025</t>
  </si>
  <si>
    <t>MC-CPS-0463-2025</t>
  </si>
  <si>
    <t>0463-2025</t>
  </si>
  <si>
    <t>MC-CPS-0464-2025</t>
  </si>
  <si>
    <t>0464-2025</t>
  </si>
  <si>
    <t>MC-CPS-0465-2025</t>
  </si>
  <si>
    <t>0465-2025</t>
  </si>
  <si>
    <t>MC-CPS-0466-2025</t>
  </si>
  <si>
    <t>0466-2025</t>
  </si>
  <si>
    <t>MC-CPS-0467-2025</t>
  </si>
  <si>
    <t>0467-2025</t>
  </si>
  <si>
    <t>MC-CPS-0468-2025</t>
  </si>
  <si>
    <t>0468-2025</t>
  </si>
  <si>
    <t>MC-CPS-0469-2025</t>
  </si>
  <si>
    <t>0469-2025</t>
  </si>
  <si>
    <t>MC-CPS-0470-2025</t>
  </si>
  <si>
    <t>0470-2025</t>
  </si>
  <si>
    <t>MC-CD-0471-2025</t>
  </si>
  <si>
    <t>0471-2025</t>
  </si>
  <si>
    <t>MC-CPS-0472-2025</t>
  </si>
  <si>
    <t>0472-2025</t>
  </si>
  <si>
    <t>MC-CC-0474-2025</t>
  </si>
  <si>
    <t>0474-2025</t>
  </si>
  <si>
    <t>MC-CC-0475-2025</t>
  </si>
  <si>
    <t>0475-2025</t>
  </si>
  <si>
    <t>MC-CC-0476-2025</t>
  </si>
  <si>
    <t>0476-2025</t>
  </si>
  <si>
    <t>MC-CC-0477-2025</t>
  </si>
  <si>
    <t>0477-2025</t>
  </si>
  <si>
    <t>MC-CC-0478-2025</t>
  </si>
  <si>
    <t>0478-2025</t>
  </si>
  <si>
    <t>MC-CC-0479-2025</t>
  </si>
  <si>
    <t>0479-2025</t>
  </si>
  <si>
    <t>MC-CC-0480-2025</t>
  </si>
  <si>
    <t>0480-2025</t>
  </si>
  <si>
    <t>MC-CC-0481-2025</t>
  </si>
  <si>
    <t>0481-2025</t>
  </si>
  <si>
    <t>MC-CC-0482-2025</t>
  </si>
  <si>
    <t>0482-2025</t>
  </si>
  <si>
    <t>MC-CC-0483-2025</t>
  </si>
  <si>
    <t>0483-2025</t>
  </si>
  <si>
    <t>MC-CC-0484-2025</t>
  </si>
  <si>
    <t>0484-2025</t>
  </si>
  <si>
    <t>MC-CC-0485-2025</t>
  </si>
  <si>
    <t>0485-2025</t>
  </si>
  <si>
    <t>MC-CC-0486-2025</t>
  </si>
  <si>
    <t>0486-2025</t>
  </si>
  <si>
    <t>MC-CC-0487-2025</t>
  </si>
  <si>
    <t>0487-2025</t>
  </si>
  <si>
    <t>MC-CC-0488-2025</t>
  </si>
  <si>
    <t>0488-2025</t>
  </si>
  <si>
    <t>MC-CC-0489-2025</t>
  </si>
  <si>
    <t>0489-2025</t>
  </si>
  <si>
    <t>MC-CC-0490-2025</t>
  </si>
  <si>
    <t>0490-2025</t>
  </si>
  <si>
    <t>MC-CC-0491-2025</t>
  </si>
  <si>
    <t>0491-2025</t>
  </si>
  <si>
    <t>MC-CC-0492-2025</t>
  </si>
  <si>
    <t>0492-2025</t>
  </si>
  <si>
    <t>MC-CC-0493-2025</t>
  </si>
  <si>
    <t>0493-2025</t>
  </si>
  <si>
    <t>MC-CC-0494-2025</t>
  </si>
  <si>
    <t>0494-2025</t>
  </si>
  <si>
    <t>MC-CC-0495-2025</t>
  </si>
  <si>
    <t>0495-2025</t>
  </si>
  <si>
    <t>MC-CC-0496-2025</t>
  </si>
  <si>
    <t>0496-2025</t>
  </si>
  <si>
    <t>MC-CC-0497-2025</t>
  </si>
  <si>
    <t>0497-2025</t>
  </si>
  <si>
    <t>MC-CC-0498-2025</t>
  </si>
  <si>
    <t>0498-2025</t>
  </si>
  <si>
    <t>MC-CC-0499-2025</t>
  </si>
  <si>
    <t>0499-2025</t>
  </si>
  <si>
    <t>MC-CC-0500-2025</t>
  </si>
  <si>
    <t>0500-2025</t>
  </si>
  <si>
    <t>MC-CC-0501-2025</t>
  </si>
  <si>
    <t>0501-2025</t>
  </si>
  <si>
    <t>MC-CC-0502-2025</t>
  </si>
  <si>
    <t>0502-2025</t>
  </si>
  <si>
    <t>MC-CC-0503-2025</t>
  </si>
  <si>
    <t>0503-2025</t>
  </si>
  <si>
    <t>MC-CC-0504-2025</t>
  </si>
  <si>
    <t>0504-2025</t>
  </si>
  <si>
    <t>MC-CC-0505-2025</t>
  </si>
  <si>
    <t>0505-2025</t>
  </si>
  <si>
    <t>MC-CC-0506-2025</t>
  </si>
  <si>
    <t>0506-2025</t>
  </si>
  <si>
    <t>MC-CC-0507-2025</t>
  </si>
  <si>
    <t>0507-2025</t>
  </si>
  <si>
    <t>MC-CC-0508-2025</t>
  </si>
  <si>
    <t>0508-2025</t>
  </si>
  <si>
    <t>MC-CC-0509-2025</t>
  </si>
  <si>
    <t>0509-2025</t>
  </si>
  <si>
    <t>MC-CC-0510-2025</t>
  </si>
  <si>
    <t>0510-2025</t>
  </si>
  <si>
    <t>MC-CC-0511-2025</t>
  </si>
  <si>
    <t>0511-2025</t>
  </si>
  <si>
    <t>MC-CC-0512-2025</t>
  </si>
  <si>
    <t>0512-2025</t>
  </si>
  <si>
    <t>MC-CC-0513-2025</t>
  </si>
  <si>
    <t>0513-2025</t>
  </si>
  <si>
    <t>MC-CC-0514-2025</t>
  </si>
  <si>
    <t>0514-2025</t>
  </si>
  <si>
    <t>MC-CC-0515-2025</t>
  </si>
  <si>
    <t>0515-2025</t>
  </si>
  <si>
    <t>MC-CC-0516-2025</t>
  </si>
  <si>
    <t>0516-2025</t>
  </si>
  <si>
    <t>MC-CC-0517-2025</t>
  </si>
  <si>
    <t>0517-2025</t>
  </si>
  <si>
    <t>MC-CC-0518-2025</t>
  </si>
  <si>
    <t>0518-2025</t>
  </si>
  <si>
    <t>MC-CD-0519-2025</t>
  </si>
  <si>
    <t>0519-2025</t>
  </si>
  <si>
    <t>MC-CPS-0520-2025</t>
  </si>
  <si>
    <t>0520-2025</t>
  </si>
  <si>
    <t>MC-CPS-0521-2025</t>
  </si>
  <si>
    <t>0521-2025</t>
  </si>
  <si>
    <t>MC-CPS-0522-2025</t>
  </si>
  <si>
    <t>0522-2025</t>
  </si>
  <si>
    <t>MC-CPS-0523-2025</t>
  </si>
  <si>
    <t>0523-2025</t>
  </si>
  <si>
    <t>MC-CD-0524-2025</t>
  </si>
  <si>
    <t>0524-2025</t>
  </si>
  <si>
    <t>MC-CPS-0525-2025</t>
  </si>
  <si>
    <t>0525-2025</t>
  </si>
  <si>
    <t>MC-CPS-0526-2025</t>
  </si>
  <si>
    <t>0526-2025</t>
  </si>
  <si>
    <t>MC-CPS-0527-2025</t>
  </si>
  <si>
    <t>0527-2025</t>
  </si>
  <si>
    <t>MC-CPS-0528-2025</t>
  </si>
  <si>
    <t>0528-2025</t>
  </si>
  <si>
    <t>MC-CPS-0529-2025</t>
  </si>
  <si>
    <t>0529-2025</t>
  </si>
  <si>
    <t>MC-CPS-0530-2025</t>
  </si>
  <si>
    <t>0530-2025</t>
  </si>
  <si>
    <t>MC-CPS-0531-2025</t>
  </si>
  <si>
    <t>0531-2025</t>
  </si>
  <si>
    <t>MC-CPS-0532-2025</t>
  </si>
  <si>
    <t>0532-2025</t>
  </si>
  <si>
    <t>MC-CPS-0533-2025</t>
  </si>
  <si>
    <t>0533-2025</t>
  </si>
  <si>
    <t>MC-CPS-0534-2025</t>
  </si>
  <si>
    <t>0534-2025</t>
  </si>
  <si>
    <t>MC-CPS-0535-2025</t>
  </si>
  <si>
    <t>0535-2025</t>
  </si>
  <si>
    <t>MC-CPS-0536-2025</t>
  </si>
  <si>
    <t>0536-2025</t>
  </si>
  <si>
    <t>MC-CPS-0537-2025</t>
  </si>
  <si>
    <t>0537-2025</t>
  </si>
  <si>
    <t>MC-CC-0538-2025</t>
  </si>
  <si>
    <t>0538-2025</t>
  </si>
  <si>
    <t>MC-CC-0539-2025</t>
  </si>
  <si>
    <t>0539-2025</t>
  </si>
  <si>
    <t>MC-CC-0540-2025</t>
  </si>
  <si>
    <t>0540-2025</t>
  </si>
  <si>
    <t>MC-CC-0541-2025</t>
  </si>
  <si>
    <t>0541-2025</t>
  </si>
  <si>
    <t>MC-CC-0542-2025</t>
  </si>
  <si>
    <t>0542-2025</t>
  </si>
  <si>
    <t>MC-CC-0543-2025</t>
  </si>
  <si>
    <t>0543-2025</t>
  </si>
  <si>
    <t>MC-CC-0544-2025</t>
  </si>
  <si>
    <t>0544-2025</t>
  </si>
  <si>
    <t>MC-CC-0545-2025</t>
  </si>
  <si>
    <t>0545-2025</t>
  </si>
  <si>
    <t>MC-CC-0546-2025</t>
  </si>
  <si>
    <t>0546-2025</t>
  </si>
  <si>
    <t>MC-CC-0547-2025</t>
  </si>
  <si>
    <t>0547-2025</t>
  </si>
  <si>
    <t>MC-CC-0548-2025</t>
  </si>
  <si>
    <t>0548-2025</t>
  </si>
  <si>
    <t>MC-CC-0549-2025</t>
  </si>
  <si>
    <t>0549-2025</t>
  </si>
  <si>
    <t>MC-CC-0550-2025</t>
  </si>
  <si>
    <t>0550-2025</t>
  </si>
  <si>
    <t>MC-CPS-0551-2025</t>
  </si>
  <si>
    <t>0551-2025</t>
  </si>
  <si>
    <t>MC-CPS-0552-2025</t>
  </si>
  <si>
    <t>0552-2025</t>
  </si>
  <si>
    <t>MC-CPS-0553-2025</t>
  </si>
  <si>
    <t>0553-2025</t>
  </si>
  <si>
    <t>MC-CPS-0554-2025</t>
  </si>
  <si>
    <t>0554-2025</t>
  </si>
  <si>
    <t>MC-CPS-0555-2025</t>
  </si>
  <si>
    <t>0555-2025</t>
  </si>
  <si>
    <t>MC-CPS-0556-2025</t>
  </si>
  <si>
    <t>0556-2025</t>
  </si>
  <si>
    <t>MC-CPS-0557-2025</t>
  </si>
  <si>
    <t>0557-2025</t>
  </si>
  <si>
    <t>MC-CPS-0558-2025</t>
  </si>
  <si>
    <t>0558-2025</t>
  </si>
  <si>
    <t>MC-CPS-0559-2025</t>
  </si>
  <si>
    <t>0559-2025</t>
  </si>
  <si>
    <t>MC-CPS-0560-2025</t>
  </si>
  <si>
    <t>0560-2025</t>
  </si>
  <si>
    <t>MC-CPS-0561-2025</t>
  </si>
  <si>
    <t>0561-2025</t>
  </si>
  <si>
    <t>MC-CPS-0562-2025</t>
  </si>
  <si>
    <t>0562-2025</t>
  </si>
  <si>
    <t>MC-CPS-0563-2025</t>
  </si>
  <si>
    <t>0563-2025</t>
  </si>
  <si>
    <t>MC-CPS-0564-2025</t>
  </si>
  <si>
    <t>0564-2025</t>
  </si>
  <si>
    <t>MC-CPS-0565-2025</t>
  </si>
  <si>
    <t>0565-2025</t>
  </si>
  <si>
    <t>MC-CPS-0566-2025</t>
  </si>
  <si>
    <t>0566-2025</t>
  </si>
  <si>
    <t>MC-CPS-0567-2025</t>
  </si>
  <si>
    <t>0567-2025</t>
  </si>
  <si>
    <t>MC-CPS-0568-2025</t>
  </si>
  <si>
    <t>0568-2025</t>
  </si>
  <si>
    <t>MC-CC-0569-2025</t>
  </si>
  <si>
    <t>0569-2025</t>
  </si>
  <si>
    <t>MC-CC-0570-2025</t>
  </si>
  <si>
    <t>0570-2025</t>
  </si>
  <si>
    <t>MC-CC-0571-2025</t>
  </si>
  <si>
    <t>0571-2025</t>
  </si>
  <si>
    <t>MC-CC-0572-2025</t>
  </si>
  <si>
    <t>0572-2025</t>
  </si>
  <si>
    <t>MC-CPS-0573-2025</t>
  </si>
  <si>
    <t>0573-2025</t>
  </si>
  <si>
    <t>MC-CPS-0574-2025</t>
  </si>
  <si>
    <t>0574-2025</t>
  </si>
  <si>
    <t>MC-CPS-0575-2025</t>
  </si>
  <si>
    <t>0575-2025</t>
  </si>
  <si>
    <t>MC-CI-0576-2025</t>
  </si>
  <si>
    <t>0576-2025</t>
  </si>
  <si>
    <t>MC-CD-0577-2025</t>
  </si>
  <si>
    <t>0577-2025</t>
  </si>
  <si>
    <t>MC-CPS-0578-2025</t>
  </si>
  <si>
    <t>0578-2025</t>
  </si>
  <si>
    <t>MC-CI-0579-2025</t>
  </si>
  <si>
    <t>0579-2025</t>
  </si>
  <si>
    <t>MC-CPS-0580-2025</t>
  </si>
  <si>
    <t>0580-2025</t>
  </si>
  <si>
    <t>MC-CPS-0581-2025</t>
  </si>
  <si>
    <t>0581-2025</t>
  </si>
  <si>
    <t>MC-CPS-0582-2025</t>
  </si>
  <si>
    <t>0582-2025</t>
  </si>
  <si>
    <t>MC-CPS-0583-2025</t>
  </si>
  <si>
    <t>0583-2025</t>
  </si>
  <si>
    <t>MC-CPS-0584-2025</t>
  </si>
  <si>
    <t>0584-2025</t>
  </si>
  <si>
    <t>MC-CPS-0585-2025</t>
  </si>
  <si>
    <t>0585-2025</t>
  </si>
  <si>
    <t>MC-CPS-0586-2025</t>
  </si>
  <si>
    <t>0586-2025</t>
  </si>
  <si>
    <t>MC-CPS-0587-2025</t>
  </si>
  <si>
    <t>0587-2025</t>
  </si>
  <si>
    <t>MC-CPS-0588-2025</t>
  </si>
  <si>
    <t>0588-2025</t>
  </si>
  <si>
    <t>MC-CPS-0589-2025</t>
  </si>
  <si>
    <t>0589-2025</t>
  </si>
  <si>
    <t>MC-CPS-0590-2025</t>
  </si>
  <si>
    <t>0590-2025</t>
  </si>
  <si>
    <t>MC-CPS-0591-2025</t>
  </si>
  <si>
    <t>0591-2025</t>
  </si>
  <si>
    <t>MC-CD-0592-2025</t>
  </si>
  <si>
    <t>0592-2025</t>
  </si>
  <si>
    <t>MC-CPS-0593-2025</t>
  </si>
  <si>
    <t>0593-2025</t>
  </si>
  <si>
    <t>MC-CPS-0594-2025</t>
  </si>
  <si>
    <t>0594-2025</t>
  </si>
  <si>
    <t>MC-CPS-0595-2025</t>
  </si>
  <si>
    <t>0595-2025</t>
  </si>
  <si>
    <t>MC-CPS-0596-2025</t>
  </si>
  <si>
    <t>0596-2025</t>
  </si>
  <si>
    <t>MC-CPS-0597-2025</t>
  </si>
  <si>
    <t>0597-2025</t>
  </si>
  <si>
    <t>MC-CC-0598-2025</t>
  </si>
  <si>
    <t>0598-2025</t>
  </si>
  <si>
    <t>MC-CC-0599-2025</t>
  </si>
  <si>
    <t>0599-2025</t>
  </si>
  <si>
    <t>MC-CC-0600-2025</t>
  </si>
  <si>
    <t>0600-2025</t>
  </si>
  <si>
    <t>MC-CC-0601-2025</t>
  </si>
  <si>
    <t>0601-2025</t>
  </si>
  <si>
    <t>MC-CPS-0602-2025</t>
  </si>
  <si>
    <t>0602-2025</t>
  </si>
  <si>
    <t>MC-CPS-0603-2025</t>
  </si>
  <si>
    <t>0603-2025</t>
  </si>
  <si>
    <t>MC-CPS-0604-2025</t>
  </si>
  <si>
    <t>0604-2025</t>
  </si>
  <si>
    <t>MC-CPS-0605-2025</t>
  </si>
  <si>
    <t>0605-2025</t>
  </si>
  <si>
    <t>MC-CPS-0606-2025</t>
  </si>
  <si>
    <t>0606-2025</t>
  </si>
  <si>
    <t>MC-CPS-0607-2025</t>
  </si>
  <si>
    <t>0607-2025</t>
  </si>
  <si>
    <t>MC-CPS-0608-2025</t>
  </si>
  <si>
    <t>0608-2025</t>
  </si>
  <si>
    <t>MC-CPS-0609-2025</t>
  </si>
  <si>
    <t>0609-2025</t>
  </si>
  <si>
    <t>MC-CPS-0610-2025</t>
  </si>
  <si>
    <t>0610-2025</t>
  </si>
  <si>
    <t>MC-CD-0611-2025</t>
  </si>
  <si>
    <t>0611-2025</t>
  </si>
  <si>
    <t>MC-CPS-0612-2025</t>
  </si>
  <si>
    <t>0612-2025</t>
  </si>
  <si>
    <t>MC-CPS-0613-2025</t>
  </si>
  <si>
    <t>0613-2025</t>
  </si>
  <si>
    <t>MC-CPS-0614-2025</t>
  </si>
  <si>
    <t>0614-2025</t>
  </si>
  <si>
    <t>MC-CPS-0615-2025</t>
  </si>
  <si>
    <t>0615-2025</t>
  </si>
  <si>
    <t>MC-CPS-0616-2025</t>
  </si>
  <si>
    <t>0616-2025</t>
  </si>
  <si>
    <t>MC-CPS-0617-2025</t>
  </si>
  <si>
    <t>0617-2025</t>
  </si>
  <si>
    <t>MC-CPS-0618-2025</t>
  </si>
  <si>
    <t>0618-2025</t>
  </si>
  <si>
    <t>MC-CPS-0619-2025</t>
  </si>
  <si>
    <t>0619-2025</t>
  </si>
  <si>
    <t>MC-CPS-0620-2025</t>
  </si>
  <si>
    <t>0620-2025</t>
  </si>
  <si>
    <t>MC-CPS-0621-2025</t>
  </si>
  <si>
    <t>0621-2025</t>
  </si>
  <si>
    <t>MC-CPS-0622-2025</t>
  </si>
  <si>
    <t>0622-2025</t>
  </si>
  <si>
    <t>MC-CPS-0623-2025</t>
  </si>
  <si>
    <t>0623-2025</t>
  </si>
  <si>
    <t>MC-CPS-0624-2025</t>
  </si>
  <si>
    <t>0624-2025</t>
  </si>
  <si>
    <t>MC-CPS-0625-2025</t>
  </si>
  <si>
    <t>0625-2025</t>
  </si>
  <si>
    <t>MC-CPS-0626-2025</t>
  </si>
  <si>
    <t>0626-2025</t>
  </si>
  <si>
    <t>MC-CPS-0627-2025</t>
  </si>
  <si>
    <t>0627-2025</t>
  </si>
  <si>
    <t>MC-CPS-0628-2025</t>
  </si>
  <si>
    <t>0628-2025</t>
  </si>
  <si>
    <t>MC-CPS-0629-2025</t>
  </si>
  <si>
    <t>0629-2025</t>
  </si>
  <si>
    <t>MC-CPS-0630-2025</t>
  </si>
  <si>
    <t>0630-2025</t>
  </si>
  <si>
    <t>MC-CPS-0631-2025</t>
  </si>
  <si>
    <t>0631-2025</t>
  </si>
  <si>
    <t>MC-CPS-0632-2025</t>
  </si>
  <si>
    <t>0632-2025</t>
  </si>
  <si>
    <t>MC-CPS-0633-2025</t>
  </si>
  <si>
    <t>0633-2025</t>
  </si>
  <si>
    <t>MC-CPS-0634-2025</t>
  </si>
  <si>
    <t>0634-2025</t>
  </si>
  <si>
    <t>MC-CPS-0635-2025</t>
  </si>
  <si>
    <t>0635-2025</t>
  </si>
  <si>
    <t>MC-CPS-0636-2025</t>
  </si>
  <si>
    <t>0636-2025</t>
  </si>
  <si>
    <t>MC-CPS-0637-2025</t>
  </si>
  <si>
    <t>0637-2025</t>
  </si>
  <si>
    <t>MC-CPS-0638-2025</t>
  </si>
  <si>
    <t>0638-2025</t>
  </si>
  <si>
    <t>MC-CPS-0639-2025</t>
  </si>
  <si>
    <t>0639-2025</t>
  </si>
  <si>
    <t>MC-CPS-0640-2025</t>
  </si>
  <si>
    <t>0640-2025</t>
  </si>
  <si>
    <t>MC-CPS-0641-2025</t>
  </si>
  <si>
    <t>0641-2025</t>
  </si>
  <si>
    <t>MC-CPS-0642-2025</t>
  </si>
  <si>
    <t>0642-2025</t>
  </si>
  <si>
    <t>MC-CPS-0643-2025</t>
  </si>
  <si>
    <t>0643-2025</t>
  </si>
  <si>
    <t>MC-CPS-0644-2025</t>
  </si>
  <si>
    <t>0644-2025</t>
  </si>
  <si>
    <t>MC-CPS-0645-2025</t>
  </si>
  <si>
    <t>0645-2025</t>
  </si>
  <si>
    <t>MC-CPS-0646-2025</t>
  </si>
  <si>
    <t>0646-2025</t>
  </si>
  <si>
    <t>MC-CPS-0647-2025</t>
  </si>
  <si>
    <t>0647-2025</t>
  </si>
  <si>
    <t>MC-CPS-0648-2025</t>
  </si>
  <si>
    <t>0648-2025</t>
  </si>
  <si>
    <t>MC-CPS-0649-2025</t>
  </si>
  <si>
    <t>0649-2025</t>
  </si>
  <si>
    <t>MC-CPS-0650-2025</t>
  </si>
  <si>
    <t>0650-2025</t>
  </si>
  <si>
    <t>MC-CPS-0651-2025</t>
  </si>
  <si>
    <t>0651-2025</t>
  </si>
  <si>
    <t>MC-CPS-0652-2025</t>
  </si>
  <si>
    <t>0652-2025</t>
  </si>
  <si>
    <t>MC-CPS-0653-2025</t>
  </si>
  <si>
    <t>0653-2025</t>
  </si>
  <si>
    <t>MC-CPS-0654-2025</t>
  </si>
  <si>
    <t>0654-2025</t>
  </si>
  <si>
    <t>MC-CPS-0655-2025</t>
  </si>
  <si>
    <t>0655-2025</t>
  </si>
  <si>
    <t>MC-CPS-0656-2025</t>
  </si>
  <si>
    <t>0656-2025</t>
  </si>
  <si>
    <t>MC-CPS-0657-2025</t>
  </si>
  <si>
    <t>0657-2025</t>
  </si>
  <si>
    <t>MC-CPS-0658-2025</t>
  </si>
  <si>
    <t>0658-2025</t>
  </si>
  <si>
    <t>MC-CD-0659-2025</t>
  </si>
  <si>
    <t>0659-2025</t>
  </si>
  <si>
    <t>MC-CPS-0660-2025</t>
  </si>
  <si>
    <t>0660-2025</t>
  </si>
  <si>
    <t>MC-CPS-0661-2025</t>
  </si>
  <si>
    <t>0661-2025</t>
  </si>
  <si>
    <t>MC-CPS-0662-2025</t>
  </si>
  <si>
    <t>0662-2025</t>
  </si>
  <si>
    <t>MC-CPS-0663-2025</t>
  </si>
  <si>
    <t>0663-2025</t>
  </si>
  <si>
    <t>MC-CPS-0664-2025</t>
  </si>
  <si>
    <t>0664-2025</t>
  </si>
  <si>
    <t>MC-CPS-0665-2025</t>
  </si>
  <si>
    <t>0665-2025</t>
  </si>
  <si>
    <t>MC-CPS-0666-2025</t>
  </si>
  <si>
    <t>0666-2025</t>
  </si>
  <si>
    <t>MC-CD-0667-2025</t>
  </si>
  <si>
    <t>0667-2025</t>
  </si>
  <si>
    <t>MC-CD-0668-2025</t>
  </si>
  <si>
    <t>0668-2025</t>
  </si>
  <si>
    <t>MC-CPS-0669-2025</t>
  </si>
  <si>
    <t>0669-2025</t>
  </si>
  <si>
    <t>MC-CPS-0670-2025</t>
  </si>
  <si>
    <t>0670-2025</t>
  </si>
  <si>
    <t>MC-CPS-0671-2025</t>
  </si>
  <si>
    <t>0671-2025</t>
  </si>
  <si>
    <t>MC-CPS-0672-2025</t>
  </si>
  <si>
    <t>0672-2025</t>
  </si>
  <si>
    <t>MC-CPS-0673-2025</t>
  </si>
  <si>
    <t>0673-2025</t>
  </si>
  <si>
    <t>MC-CPS-0674-2025</t>
  </si>
  <si>
    <t>0674-2025</t>
  </si>
  <si>
    <t>MC-CPS-0675-2025</t>
  </si>
  <si>
    <t>0675-2025</t>
  </si>
  <si>
    <t>MC-CPS-0676-2025</t>
  </si>
  <si>
    <t>0676-2025</t>
  </si>
  <si>
    <t>MC-CPS-0677-2025</t>
  </si>
  <si>
    <t>0677-2025</t>
  </si>
  <si>
    <t>MC-CPS-0678-2025</t>
  </si>
  <si>
    <t>0678-2025</t>
  </si>
  <si>
    <t>MC-CPS-0679-2025</t>
  </si>
  <si>
    <t>0679-2025</t>
  </si>
  <si>
    <t>MC-CPS-0680-2025</t>
  </si>
  <si>
    <t>0680-2025</t>
  </si>
  <si>
    <t>MC-CPS-0681-2025</t>
  </si>
  <si>
    <t>0681-2025</t>
  </si>
  <si>
    <t>MC-SMC-0001-2025</t>
  </si>
  <si>
    <t>0682-2025</t>
  </si>
  <si>
    <t>MC-CD-0683-2025</t>
  </si>
  <si>
    <t>0683-2025</t>
  </si>
  <si>
    <t>MC-CPS-0684-2025</t>
  </si>
  <si>
    <t>0684-2025</t>
  </si>
  <si>
    <t>MC-CPS-0685-2025</t>
  </si>
  <si>
    <t>0685-2025</t>
  </si>
  <si>
    <t>MC-CPS-0686-2025</t>
  </si>
  <si>
    <t>0686-2025</t>
  </si>
  <si>
    <t>MC-CPS-0687-2025</t>
  </si>
  <si>
    <t>0687-2025</t>
  </si>
  <si>
    <t>MC-CPS-0688-2025</t>
  </si>
  <si>
    <t>0688-2025</t>
  </si>
  <si>
    <t>MC-CPS-0689-2025</t>
  </si>
  <si>
    <t>0689-2025</t>
  </si>
  <si>
    <t>MC-CPS-0690-2025</t>
  </si>
  <si>
    <t>0690-2025</t>
  </si>
  <si>
    <t>MC-CPS-0691-2025</t>
  </si>
  <si>
    <t>0691-2025</t>
  </si>
  <si>
    <t>MC-CC-0692-2025</t>
  </si>
  <si>
    <t>0692-2025</t>
  </si>
  <si>
    <t>MC-CC-0693-2025</t>
  </si>
  <si>
    <t>0693-2025</t>
  </si>
  <si>
    <t>MC-CC-0694-2025</t>
  </si>
  <si>
    <t>0694-2025</t>
  </si>
  <si>
    <t>MC-CPS-0695-2025</t>
  </si>
  <si>
    <t>0695-2025</t>
  </si>
  <si>
    <t>MC-CPS-0696-2025</t>
  </si>
  <si>
    <t>0696-2025</t>
  </si>
  <si>
    <t>MC-CPS-0697-2025</t>
  </si>
  <si>
    <t>0697-2025</t>
  </si>
  <si>
    <t>MC-CPS-0698-2025</t>
  </si>
  <si>
    <t>0698-2025</t>
  </si>
  <si>
    <t>MC-CPS-0699-2025</t>
  </si>
  <si>
    <t>0699-2025</t>
  </si>
  <si>
    <t>MC-CPS-0700-2025</t>
  </si>
  <si>
    <t>0700-2025</t>
  </si>
  <si>
    <t>MC-CPS-0701-2025</t>
  </si>
  <si>
    <t>0701-2025</t>
  </si>
  <si>
    <t>MC-CPS-0702-2025</t>
  </si>
  <si>
    <t>0702-2025</t>
  </si>
  <si>
    <t>MC-CPS-0703-2025</t>
  </si>
  <si>
    <t>0703-2025</t>
  </si>
  <si>
    <t>MC-CPS-0704-2025</t>
  </si>
  <si>
    <t>0704-2025</t>
  </si>
  <si>
    <t>MC-CPS-0705-2025</t>
  </si>
  <si>
    <t>0705-2025</t>
  </si>
  <si>
    <t>MC-CPS-0706-2025</t>
  </si>
  <si>
    <t>0706-2025</t>
  </si>
  <si>
    <t>0707-2025</t>
  </si>
  <si>
    <t>MC-CD-0708-2025</t>
  </si>
  <si>
    <t>0708-2025</t>
  </si>
  <si>
    <t>MC-CPS-0709-2025</t>
  </si>
  <si>
    <t>0709-2025</t>
  </si>
  <si>
    <t>MC-CPS-0710-2025</t>
  </si>
  <si>
    <t>0710-2025</t>
  </si>
  <si>
    <t>MC-CPS-0711-2025</t>
  </si>
  <si>
    <t>0711-2025</t>
  </si>
  <si>
    <t>MC-CPS-0712-2025</t>
  </si>
  <si>
    <t>0712-2025</t>
  </si>
  <si>
    <t>MC-CPS-0713-2025</t>
  </si>
  <si>
    <t>0713-2025</t>
  </si>
  <si>
    <t>MC-CPS-0714-2025</t>
  </si>
  <si>
    <t>0714-2025</t>
  </si>
  <si>
    <t>MC-CPS-0715-2025</t>
  </si>
  <si>
    <t>0715-2025</t>
  </si>
  <si>
    <t>MC-CPS-0716-2025</t>
  </si>
  <si>
    <t>0716-2025</t>
  </si>
  <si>
    <t>MC-CPS-0717-2025</t>
  </si>
  <si>
    <t>0717-2025</t>
  </si>
  <si>
    <t>MC-CPS-0718-2025</t>
  </si>
  <si>
    <t>0718-2025</t>
  </si>
  <si>
    <t>MC-CPS-0719-2025</t>
  </si>
  <si>
    <t>0719-2025</t>
  </si>
  <si>
    <t>MC-CD-0720-2025</t>
  </si>
  <si>
    <t>0720-2025</t>
  </si>
  <si>
    <t>MC-CPS-0721-2025</t>
  </si>
  <si>
    <t>0721-2025</t>
  </si>
  <si>
    <t>MC-CPS-0723-2025</t>
  </si>
  <si>
    <t>0723-2025</t>
  </si>
  <si>
    <t>MC-CPS-0724-2025</t>
  </si>
  <si>
    <t>0724-2025</t>
  </si>
  <si>
    <t>MC-CPS-0725-2025</t>
  </si>
  <si>
    <t>0725-2025</t>
  </si>
  <si>
    <t>MC-CPS-0726-2025</t>
  </si>
  <si>
    <t>0726-2025</t>
  </si>
  <si>
    <t>MC-CPS-0727-2025</t>
  </si>
  <si>
    <t>0727-2025</t>
  </si>
  <si>
    <t>MC-CD-0728-2025</t>
  </si>
  <si>
    <t>0728-2025</t>
  </si>
  <si>
    <t>MC-CPS-0729-2025</t>
  </si>
  <si>
    <t>0729-2025</t>
  </si>
  <si>
    <t>MC-CPS-0730-2025</t>
  </si>
  <si>
    <t>0730-2025</t>
  </si>
  <si>
    <t>MC-CPS-0731-2025</t>
  </si>
  <si>
    <t>0731-2025</t>
  </si>
  <si>
    <t>MC-CD-0732-2025</t>
  </si>
  <si>
    <t>0732-2025</t>
  </si>
  <si>
    <t>MC-CD-0733-2025</t>
  </si>
  <si>
    <t>0733-2025</t>
  </si>
  <si>
    <t>MC-CD-0734-2025</t>
  </si>
  <si>
    <t>0734-2025</t>
  </si>
  <si>
    <t>MC-CPS-0735-2025</t>
  </si>
  <si>
    <t>0735-2025</t>
  </si>
  <si>
    <t>MC-CI-0736-2025</t>
  </si>
  <si>
    <t>0736-2025</t>
  </si>
  <si>
    <t>MC-CPS-0737-2025</t>
  </si>
  <si>
    <t>0737-2025</t>
  </si>
  <si>
    <t>MC-CPS-0738-2025</t>
  </si>
  <si>
    <t>0738-2025</t>
  </si>
  <si>
    <t>MC-CD-0739-2025</t>
  </si>
  <si>
    <t>0739-2025</t>
  </si>
  <si>
    <t>MC-CPS-0740-2025</t>
  </si>
  <si>
    <t>0740-2025</t>
  </si>
  <si>
    <t>MC-CPS-0741-2025</t>
  </si>
  <si>
    <t>0741-2025</t>
  </si>
  <si>
    <t>MC-CPS-0742-2025</t>
  </si>
  <si>
    <t>0742-2025</t>
  </si>
  <si>
    <t>MC-CPS-0743-2025</t>
  </si>
  <si>
    <t>0743-2025</t>
  </si>
  <si>
    <t>MC-CPS-0744-2025</t>
  </si>
  <si>
    <t>0744-2025</t>
  </si>
  <si>
    <t>MC-CPS-0745-2025</t>
  </si>
  <si>
    <t>0745-2025</t>
  </si>
  <si>
    <t>MC-CI-0746-2025</t>
  </si>
  <si>
    <t>0746-2025</t>
  </si>
  <si>
    <t>MC-CPS-0747-2025</t>
  </si>
  <si>
    <t>0747-2025</t>
  </si>
  <si>
    <t>MC-CPS-0748-2025</t>
  </si>
  <si>
    <t>0748-2025</t>
  </si>
  <si>
    <t>MC-CD-0749-2025</t>
  </si>
  <si>
    <t>0749-2025</t>
  </si>
  <si>
    <t>MC-CPS-0750-2025</t>
  </si>
  <si>
    <t>0750-2025</t>
  </si>
  <si>
    <t>MC-CPS-0751-2025</t>
  </si>
  <si>
    <t>0751-2025</t>
  </si>
  <si>
    <t>MC-CPS-0752-2025</t>
  </si>
  <si>
    <t>0752-2025</t>
  </si>
  <si>
    <t>MC-CPS-0753-2025</t>
  </si>
  <si>
    <t>0753-2025</t>
  </si>
  <si>
    <t>MC-CPS-0754-2025</t>
  </si>
  <si>
    <t>0754-2025</t>
  </si>
  <si>
    <t>MC-CPS-0755-2025</t>
  </si>
  <si>
    <t>0755-2025</t>
  </si>
  <si>
    <t>MC-CPS-0756-2025</t>
  </si>
  <si>
    <t>0756-2025</t>
  </si>
  <si>
    <t>MC-CPS-0757-2025</t>
  </si>
  <si>
    <t>0757-2025</t>
  </si>
  <si>
    <t>MC-CPS-0758-2025</t>
  </si>
  <si>
    <t>0758-2025</t>
  </si>
  <si>
    <t>MC-CPS-0759-2025</t>
  </si>
  <si>
    <t>0759-2025</t>
  </si>
  <si>
    <t>MC-CPS-0760-2025</t>
  </si>
  <si>
    <t>0760-2025</t>
  </si>
  <si>
    <t>MC-CPS-0761-2025</t>
  </si>
  <si>
    <t>0761-2025</t>
  </si>
  <si>
    <t>MC-CPS-0762-2025</t>
  </si>
  <si>
    <t>0762-2025</t>
  </si>
  <si>
    <t>MC-CPS-0763-2025</t>
  </si>
  <si>
    <t>0763-2025</t>
  </si>
  <si>
    <t>MC-CPS-0764-2025</t>
  </si>
  <si>
    <t>0764-2025</t>
  </si>
  <si>
    <t>MC-CPS-0765-2025</t>
  </si>
  <si>
    <t>0765-2025</t>
  </si>
  <si>
    <t>MC-CPS-0766-2025</t>
  </si>
  <si>
    <t>0766-2025</t>
  </si>
  <si>
    <t>MC-CD-0767-2025</t>
  </si>
  <si>
    <t>0767-2025</t>
  </si>
  <si>
    <t>MC-CPS-0768-2025</t>
  </si>
  <si>
    <t>0768-2025</t>
  </si>
  <si>
    <t>MC-CPS-0769-2025</t>
  </si>
  <si>
    <t>0769-2025</t>
  </si>
  <si>
    <t>MC-CPS-0770-2025</t>
  </si>
  <si>
    <t>0770-2025</t>
  </si>
  <si>
    <t>MC-CPS-0771-2025</t>
  </si>
  <si>
    <t>0771-2025</t>
  </si>
  <si>
    <t>MC-CPS-0772-2025</t>
  </si>
  <si>
    <t>0772-2025</t>
  </si>
  <si>
    <t>MC-CPS-0773-2025</t>
  </si>
  <si>
    <t>0773-2025</t>
  </si>
  <si>
    <t>MC-CPS-0774-2025</t>
  </si>
  <si>
    <t>0774-2025</t>
  </si>
  <si>
    <t>MC-CPS-0775-2025</t>
  </si>
  <si>
    <t>0775-2025</t>
  </si>
  <si>
    <t>MC-CPS-0776-2025</t>
  </si>
  <si>
    <t>0776-2025</t>
  </si>
  <si>
    <t>MC-CPS-0777-2025</t>
  </si>
  <si>
    <t>0777-2025</t>
  </si>
  <si>
    <t>MC-CPS-0778-2025</t>
  </si>
  <si>
    <t>0778-2025</t>
  </si>
  <si>
    <t>MC-CPS-0779-2025</t>
  </si>
  <si>
    <t>0779-2025</t>
  </si>
  <si>
    <t>MC-CPS-0780-2025</t>
  </si>
  <si>
    <t>0780-2025</t>
  </si>
  <si>
    <t>MC-CPS-0781-2025</t>
  </si>
  <si>
    <t>0781-2025</t>
  </si>
  <si>
    <t>MC-CPS-0782-2025</t>
  </si>
  <si>
    <t>0782-2025</t>
  </si>
  <si>
    <t>MC-CPS-0783-2025</t>
  </si>
  <si>
    <t>0783-2025</t>
  </si>
  <si>
    <t>MC-CPS-0784-2025</t>
  </si>
  <si>
    <t>0784-2025</t>
  </si>
  <si>
    <t>MC-CPS-0785-2025</t>
  </si>
  <si>
    <t>0785-2025</t>
  </si>
  <si>
    <t>MC-CPS-0786-2025</t>
  </si>
  <si>
    <t>0786-2025</t>
  </si>
  <si>
    <t>MC-CPS-0787-2025</t>
  </si>
  <si>
    <t>0787-2025</t>
  </si>
  <si>
    <t>MC-CD-0788-2025</t>
  </si>
  <si>
    <t>0788-2025</t>
  </si>
  <si>
    <t>MC-CPS-0789-2025</t>
  </si>
  <si>
    <t>0789-2025</t>
  </si>
  <si>
    <t>MC-CPS-0790-2025</t>
  </si>
  <si>
    <t>0790-2025</t>
  </si>
  <si>
    <t>MC-CPS-0791-2025</t>
  </si>
  <si>
    <t>0791-2025</t>
  </si>
  <si>
    <t>MC-CPS-0792-2025</t>
  </si>
  <si>
    <t>0792-2025</t>
  </si>
  <si>
    <t>MC-CD-0793-2025</t>
  </si>
  <si>
    <t>0793-2025</t>
  </si>
  <si>
    <t>MC-CPS-0794-2025</t>
  </si>
  <si>
    <t>0794-2025</t>
  </si>
  <si>
    <t>MC-CD-0795-2025</t>
  </si>
  <si>
    <t>0795-2025</t>
  </si>
  <si>
    <t>0796-2025</t>
  </si>
  <si>
    <t>MC-CPS-0797-2025</t>
  </si>
  <si>
    <t>0797-2025</t>
  </si>
  <si>
    <t>MC-CI-0798-2025</t>
  </si>
  <si>
    <t>0798-2025</t>
  </si>
  <si>
    <t>MC-CI-0799-2025</t>
  </si>
  <si>
    <t>0799-2025</t>
  </si>
  <si>
    <t>MC-CI-0800-2025</t>
  </si>
  <si>
    <t>0800-2025</t>
  </si>
  <si>
    <t>MC-CPS-0801-2025</t>
  </si>
  <si>
    <t>0801-2025</t>
  </si>
  <si>
    <t>MC-CPS-0802-2025</t>
  </si>
  <si>
    <t>0802-2025</t>
  </si>
  <si>
    <t>MC-CPS-0803-2025</t>
  </si>
  <si>
    <t>0803-2025</t>
  </si>
  <si>
    <t>MC-CPS-0804-2025</t>
  </si>
  <si>
    <t>0804-2025</t>
  </si>
  <si>
    <t>MC-CC-0805-2025</t>
  </si>
  <si>
    <t>0805-2025</t>
  </si>
  <si>
    <t>MC-CPS-0806-2025</t>
  </si>
  <si>
    <t>0806-2025</t>
  </si>
  <si>
    <t>MC-CPS-0807-2025</t>
  </si>
  <si>
    <t>0807-2025</t>
  </si>
  <si>
    <t>MC-CD-0808-2025</t>
  </si>
  <si>
    <t>0808-2025</t>
  </si>
  <si>
    <t>MC-CD-0809-2025</t>
  </si>
  <si>
    <t>0809-2025</t>
  </si>
  <si>
    <t>MC-CPS-0810-2025</t>
  </si>
  <si>
    <t>0810-2025</t>
  </si>
  <si>
    <t>MC-CPS-0811-2025</t>
  </si>
  <si>
    <t>0811-2025</t>
  </si>
  <si>
    <t>MC-CPS-0812-2025</t>
  </si>
  <si>
    <t>0812-2025</t>
  </si>
  <si>
    <t>MC-CPS-0813-2025</t>
  </si>
  <si>
    <t>0813-2025</t>
  </si>
  <si>
    <t>MC-CPS-0814-2025</t>
  </si>
  <si>
    <t>0814-2025</t>
  </si>
  <si>
    <t>MC-CPS-0815-2025</t>
  </si>
  <si>
    <t>0815-2025</t>
  </si>
  <si>
    <t>MC-CPS-0816-2025</t>
  </si>
  <si>
    <t>0816-2025</t>
  </si>
  <si>
    <t>MC-CD-0817-2025</t>
  </si>
  <si>
    <t>0817-2025</t>
  </si>
  <si>
    <t>MC-CD-0818-2025</t>
  </si>
  <si>
    <t>0818-2025</t>
  </si>
  <si>
    <t>MC-CPS-0819-2025</t>
  </si>
  <si>
    <t>0819-2025</t>
  </si>
  <si>
    <t>MC-CPS-0820-2025</t>
  </si>
  <si>
    <t>0820-2025</t>
  </si>
  <si>
    <t>MC-CPS-0822-2025</t>
  </si>
  <si>
    <t>0822-2025</t>
  </si>
  <si>
    <t>MC-CPS-0823-2025</t>
  </si>
  <si>
    <t>0823-2025</t>
  </si>
  <si>
    <t>MC-CD-0824-2025</t>
  </si>
  <si>
    <t>0824-2025</t>
  </si>
  <si>
    <t>MC-CPS-0825-2025</t>
  </si>
  <si>
    <t>0825-2025</t>
  </si>
  <si>
    <t>MC-CD-0826-2025</t>
  </si>
  <si>
    <t>0826-2025</t>
  </si>
  <si>
    <t>MC-CPS-0827-2025</t>
  </si>
  <si>
    <t>0827-2025</t>
  </si>
  <si>
    <t>MC-CPS-0828-2025</t>
  </si>
  <si>
    <t>0828-2025</t>
  </si>
  <si>
    <t>MC-CPS-0829-2025</t>
  </si>
  <si>
    <t>0829-2025</t>
  </si>
  <si>
    <t>MC-CPS-0830-2025</t>
  </si>
  <si>
    <t>0830-2025</t>
  </si>
  <si>
    <t>MC-CPS-0831-2025</t>
  </si>
  <si>
    <t>0831-2025</t>
  </si>
  <si>
    <t>MC-CPS-0832-2025</t>
  </si>
  <si>
    <t>0832-2025</t>
  </si>
  <si>
    <t>MC-CPS-0833-2025</t>
  </si>
  <si>
    <t>0833-2025</t>
  </si>
  <si>
    <t>MC-CPS-0834-2025</t>
  </si>
  <si>
    <t>0834-2025</t>
  </si>
  <si>
    <t>MC-CPS-0835-2025</t>
  </si>
  <si>
    <t>0835-2025</t>
  </si>
  <si>
    <t>MC-CPS-0836-2025</t>
  </si>
  <si>
    <t>0836-2025</t>
  </si>
  <si>
    <t>MC-CPS-0837-2025</t>
  </si>
  <si>
    <t>0837-2025</t>
  </si>
  <si>
    <t>MC-CPS-0838-2025</t>
  </si>
  <si>
    <t>0838-2025</t>
  </si>
  <si>
    <t>MC-CPS-0839-2025</t>
  </si>
  <si>
    <t>0839-2025</t>
  </si>
  <si>
    <t>MC-CI-0840-2025</t>
  </si>
  <si>
    <t>0840-2025</t>
  </si>
  <si>
    <t>MC-CI-0841-2025</t>
  </si>
  <si>
    <t>0841-2025</t>
  </si>
  <si>
    <t>MC-CPS-0842-2025</t>
  </si>
  <si>
    <t>0842-2025</t>
  </si>
  <si>
    <t>MC-CD-0843-2025</t>
  </si>
  <si>
    <t>0843-2025</t>
  </si>
  <si>
    <t>MC-CPS-0844-2025</t>
  </si>
  <si>
    <t>0844-2025</t>
  </si>
  <si>
    <t>MC-CPS-0845-2025</t>
  </si>
  <si>
    <t>0845-2025</t>
  </si>
  <si>
    <t>MC-CPS-0846-2025</t>
  </si>
  <si>
    <t>0846-2025</t>
  </si>
  <si>
    <t>MC-CPS-0848-2025</t>
  </si>
  <si>
    <t>0848-2025</t>
  </si>
  <si>
    <t>MC-CD-0849-2025</t>
  </si>
  <si>
    <t>0849-2025</t>
  </si>
  <si>
    <t>MC-CPS-0850-2025</t>
  </si>
  <si>
    <t>0850-2025</t>
  </si>
  <si>
    <t>MC-CD-0851-2025</t>
  </si>
  <si>
    <t>0851-2025</t>
  </si>
  <si>
    <t>MC-CPS-0852-2025</t>
  </si>
  <si>
    <t>0852-2025</t>
  </si>
  <si>
    <t>MC-CD-0853-2025</t>
  </si>
  <si>
    <t>0853-2025</t>
  </si>
  <si>
    <t>MC-CPS-0854-2025</t>
  </si>
  <si>
    <t>0854-2025</t>
  </si>
  <si>
    <t>MC-CPS-0855-2025</t>
  </si>
  <si>
    <t>0855-2025</t>
  </si>
  <si>
    <t>MC-CPS-0856-2025</t>
  </si>
  <si>
    <t>0856-2025</t>
  </si>
  <si>
    <t>MC-CPS-0857-2025</t>
  </si>
  <si>
    <t>0857-2025</t>
  </si>
  <si>
    <t>MC-CPS-0858-2025</t>
  </si>
  <si>
    <t>0858-2025</t>
  </si>
  <si>
    <t>MC-CPS-0859-2025</t>
  </si>
  <si>
    <t>0859-2025</t>
  </si>
  <si>
    <t>MC-CPS-0860-2025</t>
  </si>
  <si>
    <t>0860-2025</t>
  </si>
  <si>
    <t>MC-CPS-0861-2025</t>
  </si>
  <si>
    <t>0861-2025</t>
  </si>
  <si>
    <t>MC-CPS-0862-2025</t>
  </si>
  <si>
    <t>0862-2025</t>
  </si>
  <si>
    <t>MC-CPS-0863-2025</t>
  </si>
  <si>
    <t>0863-2025</t>
  </si>
  <si>
    <t>MC-CPS-0864-2025</t>
  </si>
  <si>
    <t>0864-2025</t>
  </si>
  <si>
    <t>MC-CPS-0865-2025</t>
  </si>
  <si>
    <t>0865-2025</t>
  </si>
  <si>
    <t>MC-CPS-0866-2025</t>
  </si>
  <si>
    <t>0866-2025</t>
  </si>
  <si>
    <t>MC-CI-0867-2025</t>
  </si>
  <si>
    <t>0867-2025</t>
  </si>
  <si>
    <t>MC-CPS-0868-2025</t>
  </si>
  <si>
    <t>0868-2025</t>
  </si>
  <si>
    <t>MC-CPS-0869-2025</t>
  </si>
  <si>
    <t>0869-2025</t>
  </si>
  <si>
    <t>MC-CPS-0870-2025</t>
  </si>
  <si>
    <t>0870-2025</t>
  </si>
  <si>
    <t>MC-CPS-0871-2025</t>
  </si>
  <si>
    <t>0871-2025</t>
  </si>
  <si>
    <t>MC-SAS-0001-2025</t>
  </si>
  <si>
    <t>0872-2025</t>
  </si>
  <si>
    <t>MC-CPS-0874-2025</t>
  </si>
  <si>
    <t>0874-2025</t>
  </si>
  <si>
    <t>MC-CD-0875-2025</t>
  </si>
  <si>
    <t>0875-2025</t>
  </si>
  <si>
    <t>MC-CPS-0876-2025</t>
  </si>
  <si>
    <t>0876-2025</t>
  </si>
  <si>
    <t>MC-CPS-0877-2025</t>
  </si>
  <si>
    <t>0877-2025</t>
  </si>
  <si>
    <t>MC-CPS-0878-2025</t>
  </si>
  <si>
    <t>0878-2025</t>
  </si>
  <si>
    <t>MC-CPS-0879-2025</t>
  </si>
  <si>
    <t>0879-2025</t>
  </si>
  <si>
    <t>MC-CPS-0880-2025</t>
  </si>
  <si>
    <t>0880-2025</t>
  </si>
  <si>
    <t>MC-CPS-0881-2025</t>
  </si>
  <si>
    <t>0881-2025</t>
  </si>
  <si>
    <t>MC-CPS-0882-2025</t>
  </si>
  <si>
    <t>0882-2025</t>
  </si>
  <si>
    <t>MC-CPS-0883-2025</t>
  </si>
  <si>
    <t>0883-2025</t>
  </si>
  <si>
    <t>MC-CPS-0884-2025</t>
  </si>
  <si>
    <t>0884-2025</t>
  </si>
  <si>
    <t>MC-CPS-0885-2025</t>
  </si>
  <si>
    <t>0885-2025</t>
  </si>
  <si>
    <t>MC-CPS-0886-2025</t>
  </si>
  <si>
    <t>0886-2025</t>
  </si>
  <si>
    <t>MC-CPS-0887-2025</t>
  </si>
  <si>
    <t>0887-2025</t>
  </si>
  <si>
    <t>MC-CPS-0888-2025</t>
  </si>
  <si>
    <t>0888-2025</t>
  </si>
  <si>
    <t>MC-CPS-0889-2025</t>
  </si>
  <si>
    <t>0889-2025</t>
  </si>
  <si>
    <t>MC-CPS-0890-2025</t>
  </si>
  <si>
    <t>0890-2025</t>
  </si>
  <si>
    <t>MC-CPS-0891-2025</t>
  </si>
  <si>
    <t>0891-2025</t>
  </si>
  <si>
    <t>MC-CPS-0892-2025</t>
  </si>
  <si>
    <t>0892-2025</t>
  </si>
  <si>
    <t>MC-CPS-0893-2025</t>
  </si>
  <si>
    <t>0893-2025</t>
  </si>
  <si>
    <t>MC-CMD-0894-2025</t>
  </si>
  <si>
    <t>0894-2025</t>
  </si>
  <si>
    <t>MC-CPS-0895-2025</t>
  </si>
  <si>
    <t>0895-2025</t>
  </si>
  <si>
    <t>MC-CPS-0896-2025</t>
  </si>
  <si>
    <t>0896-2025</t>
  </si>
  <si>
    <t>MC-CPS-0897-2025</t>
  </si>
  <si>
    <t>0897-2025</t>
  </si>
  <si>
    <t>MC-CPS-0898-2025</t>
  </si>
  <si>
    <t>0898-2025</t>
  </si>
  <si>
    <t>MC-CPS-0899-2025</t>
  </si>
  <si>
    <t>0899-2025</t>
  </si>
  <si>
    <t>MC-CPS-0900-2025</t>
  </si>
  <si>
    <t>0900-2025</t>
  </si>
  <si>
    <t>MC-CPS-0901-2025</t>
  </si>
  <si>
    <t>0901-2025</t>
  </si>
  <si>
    <t>MC-CC-0902-2025</t>
  </si>
  <si>
    <t>0902-2025</t>
  </si>
  <si>
    <t>MC-CC-0903-2025</t>
  </si>
  <si>
    <t>0903-2025</t>
  </si>
  <si>
    <t>MC-CC-0904-2025</t>
  </si>
  <si>
    <t>0904-2025</t>
  </si>
  <si>
    <t>MC-CC-0905-2025</t>
  </si>
  <si>
    <t>0905-2025</t>
  </si>
  <si>
    <t>MC-CC-0906-2025</t>
  </si>
  <si>
    <t>0906-2025</t>
  </si>
  <si>
    <t>MC-CC-0907-2025</t>
  </si>
  <si>
    <t>0907-2025</t>
  </si>
  <si>
    <t>MC-CC-0908-2025</t>
  </si>
  <si>
    <t>0908-2025</t>
  </si>
  <si>
    <t>MC-CC-0909-2025</t>
  </si>
  <si>
    <t>0909-2025</t>
  </si>
  <si>
    <t>MC-CC-0910-2025</t>
  </si>
  <si>
    <t>0910-2025</t>
  </si>
  <si>
    <t>MC-CC-0911-2025</t>
  </si>
  <si>
    <t>0911-2025</t>
  </si>
  <si>
    <t>MC-CC-0912-2025</t>
  </si>
  <si>
    <t>0912-2025</t>
  </si>
  <si>
    <t>MC-CC-0913-2025</t>
  </si>
  <si>
    <t>0913-2025</t>
  </si>
  <si>
    <t>MC-CC-0914-2025</t>
  </si>
  <si>
    <t>0914-2025</t>
  </si>
  <si>
    <t>MC-CC-0915-2025</t>
  </si>
  <si>
    <t>0915-2025</t>
  </si>
  <si>
    <t>MC-CC-0916-2025</t>
  </si>
  <si>
    <t>0916-2025</t>
  </si>
  <si>
    <t>MC-CC-0917-2025</t>
  </si>
  <si>
    <t>0917-2025</t>
  </si>
  <si>
    <t>MC-CC-0918-2025</t>
  </si>
  <si>
    <t>0918-2025</t>
  </si>
  <si>
    <t>MC-CC-0919-2025</t>
  </si>
  <si>
    <t>0919-2025</t>
  </si>
  <si>
    <t>MC-CC-0920-2025</t>
  </si>
  <si>
    <t>0920-2025</t>
  </si>
  <si>
    <t>MC-CC-0921-2025</t>
  </si>
  <si>
    <t>0921-2025</t>
  </si>
  <si>
    <t>MC-CC-0922-2025</t>
  </si>
  <si>
    <t>0922-2025</t>
  </si>
  <si>
    <t>MC-CC-0923-2025</t>
  </si>
  <si>
    <t>0923-2025</t>
  </si>
  <si>
    <t>MC-CC-0924-2025</t>
  </si>
  <si>
    <t>0924-2025</t>
  </si>
  <si>
    <t>MC-CC-0925-2025</t>
  </si>
  <si>
    <t>0925-2025</t>
  </si>
  <si>
    <t>MC-CC-0926-2025</t>
  </si>
  <si>
    <t>0926-2025</t>
  </si>
  <si>
    <t>MC-CC-0927-2025</t>
  </si>
  <si>
    <t>0927-2025</t>
  </si>
  <si>
    <t>MC-CC-0928-2025</t>
  </si>
  <si>
    <t>0928-2025</t>
  </si>
  <si>
    <t>MC-CC-0929-2025</t>
  </si>
  <si>
    <t>0929-2025</t>
  </si>
  <si>
    <t>MC-CC-0930-2025</t>
  </si>
  <si>
    <t>0930-2025</t>
  </si>
  <si>
    <t>MC-CC-0931-2025</t>
  </si>
  <si>
    <t>0931-2025</t>
  </si>
  <si>
    <t>MC-CC-0932-2025</t>
  </si>
  <si>
    <t>0932-2025</t>
  </si>
  <si>
    <t>MC-CC-0933-2025</t>
  </si>
  <si>
    <t>0933-2025</t>
  </si>
  <si>
    <t>MC-CC-0934-2025</t>
  </si>
  <si>
    <t>0934-2025</t>
  </si>
  <si>
    <t>MC-CC-0935-2025</t>
  </si>
  <si>
    <t>0935-2025</t>
  </si>
  <si>
    <t>MC-CC-0936-2025</t>
  </si>
  <si>
    <t>0936-2025</t>
  </si>
  <si>
    <t>MC-CC-0937-2025</t>
  </si>
  <si>
    <t>0937-2025</t>
  </si>
  <si>
    <t>MC-CC-0938-2025</t>
  </si>
  <si>
    <t>0938-2025</t>
  </si>
  <si>
    <t>MC-CC-0939-2025</t>
  </si>
  <si>
    <t>0939-2025</t>
  </si>
  <si>
    <t>MC-CC-0940-2025</t>
  </si>
  <si>
    <t>0940-2025</t>
  </si>
  <si>
    <t>MC-CC-0941-2025</t>
  </si>
  <si>
    <t>0941-2025</t>
  </si>
  <si>
    <t>MC-CC-0942-2025</t>
  </si>
  <si>
    <t>0942-2025</t>
  </si>
  <si>
    <t>MC-CC-0943-2025</t>
  </si>
  <si>
    <t>0943-2025</t>
  </si>
  <si>
    <t>MC-CC-0944-2025</t>
  </si>
  <si>
    <t>0944-2025</t>
  </si>
  <si>
    <t>MC-CC-0945-2025</t>
  </si>
  <si>
    <t>0945-2025</t>
  </si>
  <si>
    <t>MC-CC-0946-2025</t>
  </si>
  <si>
    <t>0946-2025</t>
  </si>
  <si>
    <t>MC-CC-0947-2025</t>
  </si>
  <si>
    <t>0947-2025</t>
  </si>
  <si>
    <t>MC-CC-0948-2025</t>
  </si>
  <si>
    <t>0948-2025</t>
  </si>
  <si>
    <t>MC-CC-0949-2025</t>
  </si>
  <si>
    <t>0949-2025</t>
  </si>
  <si>
    <t>MC-CC-0950-2025</t>
  </si>
  <si>
    <t>0950-2025</t>
  </si>
  <si>
    <t>MC-CC-0951-2025</t>
  </si>
  <si>
    <t>0951-2025</t>
  </si>
  <si>
    <t>MC-CC-0952-2025</t>
  </si>
  <si>
    <t>0952-2025</t>
  </si>
  <si>
    <t>MC-CC-0953-2025</t>
  </si>
  <si>
    <t>0953-2025</t>
  </si>
  <si>
    <t>MC-CC-0954-2025</t>
  </si>
  <si>
    <t>0954-2025</t>
  </si>
  <si>
    <t>MC-CC-0955-2025</t>
  </si>
  <si>
    <t>0955-2025</t>
  </si>
  <si>
    <t>MC-CC-0956-2025</t>
  </si>
  <si>
    <t>0956-2025</t>
  </si>
  <si>
    <t>MC-CC-0957-2025</t>
  </si>
  <si>
    <t>0957-2025</t>
  </si>
  <si>
    <t>MC-CC-0958-2025</t>
  </si>
  <si>
    <t>0958-2025</t>
  </si>
  <si>
    <t>MC-CC-0959-2025</t>
  </si>
  <si>
    <t>0959-2025</t>
  </si>
  <si>
    <t>MC-CC-0960-2025</t>
  </si>
  <si>
    <t>0960-2025</t>
  </si>
  <si>
    <t>MC-CC-0961-2025</t>
  </si>
  <si>
    <t>0961-2025</t>
  </si>
  <si>
    <t>MC-CC-0962-2025</t>
  </si>
  <si>
    <t>0962-2025</t>
  </si>
  <si>
    <t>MC-CC-0963-2025</t>
  </si>
  <si>
    <t>0963-2025</t>
  </si>
  <si>
    <t>MC-CC-0964-2025</t>
  </si>
  <si>
    <t>0964-2025</t>
  </si>
  <si>
    <t>MC-CC-0965-2025</t>
  </si>
  <si>
    <t>0965-2025</t>
  </si>
  <si>
    <t>MC-CC-0966-2025</t>
  </si>
  <si>
    <t>0966-2025</t>
  </si>
  <si>
    <t>MC-CC-0967-2025</t>
  </si>
  <si>
    <t>0967-2025</t>
  </si>
  <si>
    <t>MC-CC-0968-2025</t>
  </si>
  <si>
    <t>0968-2025</t>
  </si>
  <si>
    <t>MC-CC-0969-2025</t>
  </si>
  <si>
    <t>0969-2025</t>
  </si>
  <si>
    <t>MC-CC-0970-2025</t>
  </si>
  <si>
    <t>0970-2025</t>
  </si>
  <si>
    <t>MC-CC-0971-2025</t>
  </si>
  <si>
    <t>0971-2025</t>
  </si>
  <si>
    <t>MC-CC-0972-2025</t>
  </si>
  <si>
    <t>0972-2025</t>
  </si>
  <si>
    <t>MC-CC-0973-2025</t>
  </si>
  <si>
    <t>0973-2025</t>
  </si>
  <si>
    <t>MC-CC-0974-2025</t>
  </si>
  <si>
    <t>0974-2025</t>
  </si>
  <si>
    <t>MC-CC-0975-2025</t>
  </si>
  <si>
    <t>0975-2025</t>
  </si>
  <si>
    <t>MC-CC-0976-2025</t>
  </si>
  <si>
    <t>0976-2025</t>
  </si>
  <si>
    <t>MC-CC-0977-2025</t>
  </si>
  <si>
    <t>0977-2025</t>
  </si>
  <si>
    <t>MC-CC-0978-2025</t>
  </si>
  <si>
    <t>0978-2025</t>
  </si>
  <si>
    <t>MC-CC-0979-2025</t>
  </si>
  <si>
    <t>0979-2025</t>
  </si>
  <si>
    <t>MC-CC-0980-2025</t>
  </si>
  <si>
    <t>0980-2025</t>
  </si>
  <si>
    <t>MC-CC-0981-2025</t>
  </si>
  <si>
    <t>0981-2025</t>
  </si>
  <si>
    <t>MC-CC-0982-2025</t>
  </si>
  <si>
    <t>0982-2025</t>
  </si>
  <si>
    <t>MC-CC-0983-2025</t>
  </si>
  <si>
    <t>0983-2025</t>
  </si>
  <si>
    <t>MC-CC-0984-2025</t>
  </si>
  <si>
    <t>0984-2025</t>
  </si>
  <si>
    <t>MC-CC-0985-2025</t>
  </si>
  <si>
    <t>0985-2025</t>
  </si>
  <si>
    <t>MC-CC-0986-2025</t>
  </si>
  <si>
    <t>0986-2025</t>
  </si>
  <si>
    <t>MC-CC-0987-2025</t>
  </si>
  <si>
    <t>0987-2025</t>
  </si>
  <si>
    <t>MC-CC-0988-2025</t>
  </si>
  <si>
    <t>0988-2025</t>
  </si>
  <si>
    <t>MC-CC-0989-2025</t>
  </si>
  <si>
    <t>0989-2025</t>
  </si>
  <si>
    <t>MC-CC-0990-2025</t>
  </si>
  <si>
    <t>0990-2025</t>
  </si>
  <si>
    <t>MC-CC-0991-2025</t>
  </si>
  <si>
    <t>0991-2025</t>
  </si>
  <si>
    <t>MC-CC-0992-2025</t>
  </si>
  <si>
    <t>0992-2025</t>
  </si>
  <si>
    <t>MC-CC-0993-2025</t>
  </si>
  <si>
    <t>0993-2025</t>
  </si>
  <si>
    <t>MC-CC-0994-2025</t>
  </si>
  <si>
    <t>0994-2025</t>
  </si>
  <si>
    <t>MC-CC-0995-2025</t>
  </si>
  <si>
    <t>0995-2025</t>
  </si>
  <si>
    <t>MC-CC-0996-2025</t>
  </si>
  <si>
    <t>0996-2025</t>
  </si>
  <si>
    <t>MC-CC-0997-2025</t>
  </si>
  <si>
    <t>0997-2025</t>
  </si>
  <si>
    <t>MC-CC-0998-2025</t>
  </si>
  <si>
    <t>0998-2025</t>
  </si>
  <si>
    <t>MC-CC-0999-2025</t>
  </si>
  <si>
    <t>0999-2025</t>
  </si>
  <si>
    <t>MC-CC-1000-2025</t>
  </si>
  <si>
    <t>1000-2025</t>
  </si>
  <si>
    <t>MC-CC-1001-2025</t>
  </si>
  <si>
    <t>1001-2025</t>
  </si>
  <si>
    <t>MC-CC-1002-2025</t>
  </si>
  <si>
    <t>1002-2025</t>
  </si>
  <si>
    <t>MC-CC-1003-2025</t>
  </si>
  <si>
    <t>1003-2025</t>
  </si>
  <si>
    <t>MC-CC-1004-2025</t>
  </si>
  <si>
    <t>1004-2025</t>
  </si>
  <si>
    <t>MC-CC-1005-2025</t>
  </si>
  <si>
    <t>1005-2025</t>
  </si>
  <si>
    <t>MC-CC-1006-2025</t>
  </si>
  <si>
    <t>1006-2025</t>
  </si>
  <si>
    <t>MC-CC-1007-2025</t>
  </si>
  <si>
    <t>1007-2025</t>
  </si>
  <si>
    <t>MC-CC-1008-2025</t>
  </si>
  <si>
    <t>1008-2025</t>
  </si>
  <si>
    <t>MC-CC-1009-2025</t>
  </si>
  <si>
    <t>1009-2025</t>
  </si>
  <si>
    <t>MC-CC-1010-2025</t>
  </si>
  <si>
    <t>1010-2025</t>
  </si>
  <si>
    <t>MC-CC-1011-2025</t>
  </si>
  <si>
    <t>1011-2025</t>
  </si>
  <si>
    <t>MC-CC-1012-2025</t>
  </si>
  <si>
    <t>1012-2025</t>
  </si>
  <si>
    <t>MC-CC-1013-2025</t>
  </si>
  <si>
    <t>1013-2025</t>
  </si>
  <si>
    <t>MC-CC-1014-2025</t>
  </si>
  <si>
    <t>1014-2025</t>
  </si>
  <si>
    <t>MC-CC-1015-2025</t>
  </si>
  <si>
    <t>1015-2025</t>
  </si>
  <si>
    <t>MC-CC-1016-2025</t>
  </si>
  <si>
    <t>1016-2025</t>
  </si>
  <si>
    <t>MC-CC-1017-2025</t>
  </si>
  <si>
    <t>1017-2025</t>
  </si>
  <si>
    <t>MC-CC-1018-2025</t>
  </si>
  <si>
    <t>1018-2025</t>
  </si>
  <si>
    <t>MC-CC-1019-2025</t>
  </si>
  <si>
    <t>1019-2025</t>
  </si>
  <si>
    <t>MC-CC-1020-2025</t>
  </si>
  <si>
    <t>1020-2025</t>
  </si>
  <si>
    <t>MC-CC-1021-2025</t>
  </si>
  <si>
    <t>1021-2025</t>
  </si>
  <si>
    <t>MC-CI-1022-2025</t>
  </si>
  <si>
    <t>1022-2025</t>
  </si>
  <si>
    <t>MC-CPS-1023-2025</t>
  </si>
  <si>
    <t>1023-2025</t>
  </si>
  <si>
    <t>MC-CPS-1024-2025</t>
  </si>
  <si>
    <t>1024-2025</t>
  </si>
  <si>
    <t>MC-CPS-1025-2025</t>
  </si>
  <si>
    <t>1025-2025</t>
  </si>
  <si>
    <t>MC-RE-CO-0001-2025</t>
  </si>
  <si>
    <t>1026-2025</t>
  </si>
  <si>
    <t>MC-CI-1027-2025</t>
  </si>
  <si>
    <t>1027-2025</t>
  </si>
  <si>
    <t>MC-SMC-0002-2025</t>
  </si>
  <si>
    <t>1028-2025</t>
  </si>
  <si>
    <t>MC-CPS-1029-2025</t>
  </si>
  <si>
    <t>1029-2025</t>
  </si>
  <si>
    <t>MC-CPS-1030-2025</t>
  </si>
  <si>
    <t>1030-2025</t>
  </si>
  <si>
    <t>MC-CPS-1031-2025</t>
  </si>
  <si>
    <t>1031-2025</t>
  </si>
  <si>
    <t>MC-CPS-1032-2025</t>
  </si>
  <si>
    <t>1032-2025</t>
  </si>
  <si>
    <t>MC-CPS-1033-2025</t>
  </si>
  <si>
    <t>1033-2025</t>
  </si>
  <si>
    <t>MC-CPS-1034-2025</t>
  </si>
  <si>
    <t>1034-2025</t>
  </si>
  <si>
    <t>MC-CPS-1035-2025</t>
  </si>
  <si>
    <t>1035-2025</t>
  </si>
  <si>
    <t>MC-CPS-1036-2025</t>
  </si>
  <si>
    <t>1036-2025</t>
  </si>
  <si>
    <t>MC-CPS-1037-2025</t>
  </si>
  <si>
    <t>1037-2025</t>
  </si>
  <si>
    <t>MC-CPS-1038-2025</t>
  </si>
  <si>
    <t>1038-2025</t>
  </si>
  <si>
    <t>MC-CPS-1039-2025</t>
  </si>
  <si>
    <t>1039-2025</t>
  </si>
  <si>
    <t>MC-CPS-1040-2025</t>
  </si>
  <si>
    <t>1040-2025</t>
  </si>
  <si>
    <t>MC-CPS-1041-2025</t>
  </si>
  <si>
    <t>1041-2025</t>
  </si>
  <si>
    <t>MC-CPS-1042-2025</t>
  </si>
  <si>
    <t>1042-2025</t>
  </si>
  <si>
    <t>MC-CPS-1043-2025</t>
  </si>
  <si>
    <t>1043-2025</t>
  </si>
  <si>
    <t>MC-CPS-1044-2025</t>
  </si>
  <si>
    <t>1044-2025</t>
  </si>
  <si>
    <t>MC-CPS-1045-2025</t>
  </si>
  <si>
    <t>1045-2025</t>
  </si>
  <si>
    <t>MC-CPS-1046-2025</t>
  </si>
  <si>
    <t>1046-2025</t>
  </si>
  <si>
    <t>MC-CI-1047-2025</t>
  </si>
  <si>
    <t>1047-2025</t>
  </si>
  <si>
    <t>MC-CPS-1048-2025</t>
  </si>
  <si>
    <t>1048-2025</t>
  </si>
  <si>
    <t>MC-CPS-1049-2025</t>
  </si>
  <si>
    <t>1049-2025</t>
  </si>
  <si>
    <t>MC-CPS-1050-2025</t>
  </si>
  <si>
    <t>1050-2025</t>
  </si>
  <si>
    <t>MC-CD-1051-2025</t>
  </si>
  <si>
    <t>1051-2025</t>
  </si>
  <si>
    <t>MC-CPS-1052-2025</t>
  </si>
  <si>
    <t>1052-2025</t>
  </si>
  <si>
    <t>MC-CPS-1053-2025</t>
  </si>
  <si>
    <t>1053-2025</t>
  </si>
  <si>
    <t>MC-CPS-1054-2025</t>
  </si>
  <si>
    <t>1054-2025</t>
  </si>
  <si>
    <t>MC-CPS-1055-2025</t>
  </si>
  <si>
    <t>1055-2025</t>
  </si>
  <si>
    <t>MC-CD-1056-2025</t>
  </si>
  <si>
    <t>1056-2025</t>
  </si>
  <si>
    <t>MC-CI-1057-2025</t>
  </si>
  <si>
    <t>1057-2025</t>
  </si>
  <si>
    <t>MC-CPS-1058-2025</t>
  </si>
  <si>
    <t>1058-2025</t>
  </si>
  <si>
    <t>MC-CPS-1059-2025</t>
  </si>
  <si>
    <t>1059-2025</t>
  </si>
  <si>
    <t>MC-CPS-1060-2025</t>
  </si>
  <si>
    <t>1060-2025</t>
  </si>
  <si>
    <t>MC-CC-1061-2025</t>
  </si>
  <si>
    <t>1061-2025</t>
  </si>
  <si>
    <t>MC-CC-1062-2025</t>
  </si>
  <si>
    <t>1062-2025</t>
  </si>
  <si>
    <t>MC-CC-1063-2025</t>
  </si>
  <si>
    <t>1063-2025</t>
  </si>
  <si>
    <t>MC-CC-1064-2025</t>
  </si>
  <si>
    <t>1064-2025</t>
  </si>
  <si>
    <t>MC-CC-1065-2025</t>
  </si>
  <si>
    <t>1065-2025</t>
  </si>
  <si>
    <t>MC-CC-1066-2025</t>
  </si>
  <si>
    <t>1066-2025</t>
  </si>
  <si>
    <t>MC-CC-1067-2025</t>
  </si>
  <si>
    <t>1067-2025</t>
  </si>
  <si>
    <t>MC-CC-1068-2025</t>
  </si>
  <si>
    <t>1068-2025</t>
  </si>
  <si>
    <t>MC-CC-1069-2025</t>
  </si>
  <si>
    <t>1069-2025</t>
  </si>
  <si>
    <t>MC-CC-1070-2025</t>
  </si>
  <si>
    <t>1070-2025</t>
  </si>
  <si>
    <t>MC-CC-1071-2025</t>
  </si>
  <si>
    <t>1071-2025</t>
  </si>
  <si>
    <t>MC-CC-1072-2025</t>
  </si>
  <si>
    <t>1072-2025</t>
  </si>
  <si>
    <t>MC-CC-1073-2025</t>
  </si>
  <si>
    <t>1073-2025</t>
  </si>
  <si>
    <t>MC-CC-1074-2025</t>
  </si>
  <si>
    <t>1074-2025</t>
  </si>
  <si>
    <t>MC-CC-1075-2025</t>
  </si>
  <si>
    <t>1075-2025</t>
  </si>
  <si>
    <t>MC-CC-1076-2025</t>
  </si>
  <si>
    <t>1076-2025</t>
  </si>
  <si>
    <t>MC-CC-1077-2025</t>
  </si>
  <si>
    <t>1077-2025</t>
  </si>
  <si>
    <t>MC-CC-1078-2025</t>
  </si>
  <si>
    <t>1078-2025</t>
  </si>
  <si>
    <t>MC-CC-1079-2025</t>
  </si>
  <si>
    <t>1079-2025</t>
  </si>
  <si>
    <t>MC-CC-1080-2025</t>
  </si>
  <si>
    <t>1080-2025</t>
  </si>
  <si>
    <t>MC-CC-1081-2025</t>
  </si>
  <si>
    <t>1081-2025</t>
  </si>
  <si>
    <t>MC-CC-1082-2025</t>
  </si>
  <si>
    <t>1082-2025</t>
  </si>
  <si>
    <t>MC-CC-1083-2025</t>
  </si>
  <si>
    <t>1083-2025</t>
  </si>
  <si>
    <t>MC-CC-1084-2025</t>
  </si>
  <si>
    <t>1084-2025</t>
  </si>
  <si>
    <t>MC-CC-1085-2025</t>
  </si>
  <si>
    <t>1085-2025</t>
  </si>
  <si>
    <t>MC-CC-1086-2025</t>
  </si>
  <si>
    <t>1086-2025</t>
  </si>
  <si>
    <t>MC-CC-1087-2025</t>
  </si>
  <si>
    <t>1087-2025</t>
  </si>
  <si>
    <t>MC-CC-1088-2025</t>
  </si>
  <si>
    <t>1088-2025</t>
  </si>
  <si>
    <t>MC-CC-1089-2025</t>
  </si>
  <si>
    <t>1089-2025</t>
  </si>
  <si>
    <t>MC-CC-1090-2025</t>
  </si>
  <si>
    <t>1090-2025</t>
  </si>
  <si>
    <t>MC-CC-1091-2025</t>
  </si>
  <si>
    <t>1091-2025</t>
  </si>
  <si>
    <t>MC-CC-1092-2025</t>
  </si>
  <si>
    <t>1092-2025</t>
  </si>
  <si>
    <t>MC-CC-1093-2025</t>
  </si>
  <si>
    <t>1093-2025</t>
  </si>
  <si>
    <t>MC-CC-1094-2025</t>
  </si>
  <si>
    <t>1094-2025</t>
  </si>
  <si>
    <t>MC-CC-1095-2025</t>
  </si>
  <si>
    <t>1095-2025</t>
  </si>
  <si>
    <t>MC-CC-1096-2025</t>
  </si>
  <si>
    <t>1096-2025</t>
  </si>
  <si>
    <t>MC-CC-1097-2025</t>
  </si>
  <si>
    <t>1097-2025</t>
  </si>
  <si>
    <t>MC-CC-1098-2025</t>
  </si>
  <si>
    <t>1098-2025</t>
  </si>
  <si>
    <t>MC-CC-1099-2025</t>
  </si>
  <si>
    <t>1099-2025</t>
  </si>
  <si>
    <t>MC-CC-1100-2025</t>
  </si>
  <si>
    <t>1100-2025</t>
  </si>
  <si>
    <t>MC-CC-1101-2025</t>
  </si>
  <si>
    <t>1101-2025</t>
  </si>
  <si>
    <t>MC-CC-1102-2025</t>
  </si>
  <si>
    <t>1102-2025</t>
  </si>
  <si>
    <t>MC-CC-1103-2025</t>
  </si>
  <si>
    <t>1103-2025</t>
  </si>
  <si>
    <t>MC-CC-1104-2025</t>
  </si>
  <si>
    <t>1104-2025</t>
  </si>
  <si>
    <t>MC-CC-1105-2025</t>
  </si>
  <si>
    <t>1105-2025</t>
  </si>
  <si>
    <t>MC-CC-1106-2025</t>
  </si>
  <si>
    <t>1106-2025</t>
  </si>
  <si>
    <t>MC-CC-1107-2025</t>
  </si>
  <si>
    <t>1107-2025</t>
  </si>
  <si>
    <t>MC-CC-1108-2025</t>
  </si>
  <si>
    <t>1108-2025</t>
  </si>
  <si>
    <t>MC-CC-1109-2025</t>
  </si>
  <si>
    <t>1109-2025</t>
  </si>
  <si>
    <t>MC-CC-1110-2025</t>
  </si>
  <si>
    <t>1110-2025</t>
  </si>
  <si>
    <t>MC-CC-1111-2025</t>
  </si>
  <si>
    <t>1111-2025</t>
  </si>
  <si>
    <t>MC-CC-1112-2025</t>
  </si>
  <si>
    <t>1112-2025</t>
  </si>
  <si>
    <t>MC-CC-1113-2025</t>
  </si>
  <si>
    <t>1113-2025</t>
  </si>
  <si>
    <t>MC-CC-1114-2025</t>
  </si>
  <si>
    <t>1114-2025</t>
  </si>
  <si>
    <t>MC-CC-1115-2025</t>
  </si>
  <si>
    <t>1115-2025</t>
  </si>
  <si>
    <t>MC-CC-1116-2025</t>
  </si>
  <si>
    <t>1116-2025</t>
  </si>
  <si>
    <t>MC-CC-1117-2025</t>
  </si>
  <si>
    <t>1117-2025</t>
  </si>
  <si>
    <t>MC-CC-1118-2025</t>
  </si>
  <si>
    <t>1118-2025</t>
  </si>
  <si>
    <t>MC-CC-1119-2025</t>
  </si>
  <si>
    <t>1119-2025</t>
  </si>
  <si>
    <t>MC-RE-CO-0004-2025</t>
  </si>
  <si>
    <t>1120-2025</t>
  </si>
  <si>
    <t>MC-RE-CO-0005-2025</t>
  </si>
  <si>
    <t>1121-2025</t>
  </si>
  <si>
    <t>MC-CPS-1122-2025</t>
  </si>
  <si>
    <t>1122-2025</t>
  </si>
  <si>
    <t>MC-CPS-1123-2025</t>
  </si>
  <si>
    <t>1123-2025</t>
  </si>
  <si>
    <t>MC-CPS-1124-2025</t>
  </si>
  <si>
    <t>1124-2025</t>
  </si>
  <si>
    <t>MC-CPS-1125-2025</t>
  </si>
  <si>
    <t>1125-2025</t>
  </si>
  <si>
    <t>MC-RE-CO-0002-2025</t>
  </si>
  <si>
    <t>1126-2025</t>
  </si>
  <si>
    <t>MC-RE-CO-0003-2025</t>
  </si>
  <si>
    <t>1127-2025</t>
  </si>
  <si>
    <t>MC-CPS-1128-2025</t>
  </si>
  <si>
    <t>1128-2025</t>
  </si>
  <si>
    <t>MC-CPS-1129-2025</t>
  </si>
  <si>
    <t>1129-2025</t>
  </si>
  <si>
    <t>MC-CPS-1130-2025</t>
  </si>
  <si>
    <t>1130-2025</t>
  </si>
  <si>
    <t>MC-CPS-1131-2025</t>
  </si>
  <si>
    <t>1131-2025</t>
  </si>
  <si>
    <t>MC-CPS-1132-2025</t>
  </si>
  <si>
    <t>1132-2025</t>
  </si>
  <si>
    <t>MC-CPS-1133-2025</t>
  </si>
  <si>
    <t>1133-2025</t>
  </si>
  <si>
    <t>MC-CPS-1134-2025</t>
  </si>
  <si>
    <t>1134-2025</t>
  </si>
  <si>
    <t>MC-CPS-1135-2025</t>
  </si>
  <si>
    <t>1135-2025</t>
  </si>
  <si>
    <t>MC-CPS-1136-2025</t>
  </si>
  <si>
    <t>1136-2025</t>
  </si>
  <si>
    <t>MC-CPS-1137-2025</t>
  </si>
  <si>
    <t>1137-2025</t>
  </si>
  <si>
    <t>MC-CPS-1138-2025</t>
  </si>
  <si>
    <t>1138-2025</t>
  </si>
  <si>
    <t>MC-CPS-1139-2025</t>
  </si>
  <si>
    <t>1139-2025</t>
  </si>
  <si>
    <t>MC-CPS-1140-2025</t>
  </si>
  <si>
    <t>1140-2025</t>
  </si>
  <si>
    <t>MC-CPS-1141-2025</t>
  </si>
  <si>
    <t>1141-2025</t>
  </si>
  <si>
    <t>MC-CPS-1142-2025</t>
  </si>
  <si>
    <t>1142-2025</t>
  </si>
  <si>
    <t>MC-CPS-1143-2025</t>
  </si>
  <si>
    <t>1143-2025</t>
  </si>
  <si>
    <t>MC-CPS-1144-2025</t>
  </si>
  <si>
    <t>1144-2025</t>
  </si>
  <si>
    <t>MC-CPS-1145-2025</t>
  </si>
  <si>
    <t>1145-2025</t>
  </si>
  <si>
    <t>MC-CPS-1146-2025</t>
  </si>
  <si>
    <t>1146-2025</t>
  </si>
  <si>
    <t>MC-CPS-1147-2025</t>
  </si>
  <si>
    <t>1147-2025</t>
  </si>
  <si>
    <t>MC-CPS-1148-2025</t>
  </si>
  <si>
    <t>1148-2025</t>
  </si>
  <si>
    <t>MC-CPS-1149-2025</t>
  </si>
  <si>
    <t>1149-2025</t>
  </si>
  <si>
    <t>MC-CPS-1150-2025</t>
  </si>
  <si>
    <t>1150-2025</t>
  </si>
  <si>
    <t>MC-CPS-1151-2025</t>
  </si>
  <si>
    <t>1151-2025</t>
  </si>
  <si>
    <t>MC-CPS-1152-2025</t>
  </si>
  <si>
    <t>1152-2025</t>
  </si>
  <si>
    <t>MC-CPS-1153-2025</t>
  </si>
  <si>
    <t>1153-2025</t>
  </si>
  <si>
    <t>MC-CPS-1154-2025</t>
  </si>
  <si>
    <t>1154-2025</t>
  </si>
  <si>
    <t>MC-CC-1155-2025</t>
  </si>
  <si>
    <t>1155-2025</t>
  </si>
  <si>
    <t>MC-CC-1156-2025</t>
  </si>
  <si>
    <t>1156-2025</t>
  </si>
  <si>
    <t>MC-CC-1157-2025</t>
  </si>
  <si>
    <t>1157-2025</t>
  </si>
  <si>
    <t>MC-CC-1158-2025</t>
  </si>
  <si>
    <t>1158-2025</t>
  </si>
  <si>
    <t>MC-CC-1159-2025</t>
  </si>
  <si>
    <t>1159-2025</t>
  </si>
  <si>
    <t>MC-CC-1160-2025</t>
  </si>
  <si>
    <t>1160-2025</t>
  </si>
  <si>
    <t>MC-CC-1161-2025</t>
  </si>
  <si>
    <t>1161-2025</t>
  </si>
  <si>
    <t>MC-CC-1162-2025</t>
  </si>
  <si>
    <t>1162-2025</t>
  </si>
  <si>
    <t>MC-CC-1163-2025</t>
  </si>
  <si>
    <t>1163-2025</t>
  </si>
  <si>
    <t>MC-CC-1164-2025</t>
  </si>
  <si>
    <t>1164-2025</t>
  </si>
  <si>
    <t>MC-CC-1165-2025</t>
  </si>
  <si>
    <t>1165-2025</t>
  </si>
  <si>
    <t>MC-CC-1166-2025</t>
  </si>
  <si>
    <t>1166-2025</t>
  </si>
  <si>
    <t>MC-CC-1167-2025</t>
  </si>
  <si>
    <t>1167-2025</t>
  </si>
  <si>
    <t>MC-CC-1168-2025</t>
  </si>
  <si>
    <t>1168-2025</t>
  </si>
  <si>
    <t>MC-CC-1169-2025</t>
  </si>
  <si>
    <t>1169-2025</t>
  </si>
  <si>
    <t>MC-CC-1170-2025</t>
  </si>
  <si>
    <t>1170-2025</t>
  </si>
  <si>
    <t>MC-CC-1171-2025</t>
  </si>
  <si>
    <t>1171-2025</t>
  </si>
  <si>
    <t>MC-CC-1172-2025</t>
  </si>
  <si>
    <t>1172-2025</t>
  </si>
  <si>
    <t>MC-CC-1173-2025</t>
  </si>
  <si>
    <t>1173-2025</t>
  </si>
  <si>
    <t>MC-CC-1174-2025</t>
  </si>
  <si>
    <t>1174-2025</t>
  </si>
  <si>
    <t>MC-CC-1175-2025</t>
  </si>
  <si>
    <t>1175-2025</t>
  </si>
  <si>
    <t>MC-CC-1176-2025</t>
  </si>
  <si>
    <t>1176-2025</t>
  </si>
  <si>
    <t>MC-CC-1177-2025</t>
  </si>
  <si>
    <t>1177-2025</t>
  </si>
  <si>
    <t>MC-CC-1178-2025</t>
  </si>
  <si>
    <t>1178-2025</t>
  </si>
  <si>
    <t>MC-CC-1179-2025</t>
  </si>
  <si>
    <t>1179-2025</t>
  </si>
  <si>
    <t>MC-CC-1180-2025</t>
  </si>
  <si>
    <t>1180-2025</t>
  </si>
  <si>
    <t>MC-CC-1181-2025</t>
  </si>
  <si>
    <t>1181-2025</t>
  </si>
  <si>
    <t>MC-CC-1182-2025</t>
  </si>
  <si>
    <t>1182-2025</t>
  </si>
  <si>
    <t>MC-CC-1183-2025</t>
  </si>
  <si>
    <t>1183-2025</t>
  </si>
  <si>
    <t>MC-CC-1184-2025</t>
  </si>
  <si>
    <t>1184-2025</t>
  </si>
  <si>
    <t>MC-CC-1185-2025</t>
  </si>
  <si>
    <t>1185-2025</t>
  </si>
  <si>
    <t>MC-CC-1186-2025</t>
  </si>
  <si>
    <t>1186-2025</t>
  </si>
  <si>
    <t>MC-CC-1187-2025</t>
  </si>
  <si>
    <t>1187-2025</t>
  </si>
  <si>
    <t>MC-CC-1188-2025</t>
  </si>
  <si>
    <t>1188-2025</t>
  </si>
  <si>
    <t>MC-CC-1189-2025</t>
  </si>
  <si>
    <t>1189-2025</t>
  </si>
  <si>
    <t>MC-CC-1190-2025</t>
  </si>
  <si>
    <t>1190-2025</t>
  </si>
  <si>
    <t>MC-CC-1191-2025</t>
  </si>
  <si>
    <t>1191-2025</t>
  </si>
  <si>
    <t>MC-CC-1192-2025</t>
  </si>
  <si>
    <t>1192-2025</t>
  </si>
  <si>
    <t>MC-CC-1193-2025</t>
  </si>
  <si>
    <t>1193-2025</t>
  </si>
  <si>
    <t>MC-CC-1194-2025</t>
  </si>
  <si>
    <t>1194-2025</t>
  </si>
  <si>
    <t>MC-CC-1195-2025</t>
  </si>
  <si>
    <t>1195-2025</t>
  </si>
  <si>
    <t>MC-CC-1196-2025</t>
  </si>
  <si>
    <t>1196-2025</t>
  </si>
  <si>
    <t>MC-CC-1197-2025</t>
  </si>
  <si>
    <t>1197-2025</t>
  </si>
  <si>
    <t>MC-CC-1198-2025</t>
  </si>
  <si>
    <t>1198-2025</t>
  </si>
  <si>
    <t>MC-CC-1199-2025</t>
  </si>
  <si>
    <t>1199-2025</t>
  </si>
  <si>
    <t>MC-CC-1200-2025</t>
  </si>
  <si>
    <t>1200-2025</t>
  </si>
  <si>
    <t>MC-CC-1201-2025</t>
  </si>
  <si>
    <t>1201-2025</t>
  </si>
  <si>
    <t>MC-CC-1202-2025</t>
  </si>
  <si>
    <t>1202-2025</t>
  </si>
  <si>
    <t>MC-CC-1203-2025</t>
  </si>
  <si>
    <t>1203-2025</t>
  </si>
  <si>
    <t>MC-CC-1204-2025</t>
  </si>
  <si>
    <t>1204-2025</t>
  </si>
  <si>
    <t>MC-CC-1205-2025</t>
  </si>
  <si>
    <t>1205-2025</t>
  </si>
  <si>
    <t>MC-CPS-1206-2025</t>
  </si>
  <si>
    <t>1206-2025</t>
  </si>
  <si>
    <t>MC-CPS-1207-2025</t>
  </si>
  <si>
    <t>1207-2025</t>
  </si>
  <si>
    <t>MC-CPS-1208-2025</t>
  </si>
  <si>
    <t>1208-2025</t>
  </si>
  <si>
    <t>MC-CPS-1209-2025</t>
  </si>
  <si>
    <t>1209-2025</t>
  </si>
  <si>
    <t>MC-CPS-1210-2025</t>
  </si>
  <si>
    <t>1210-2025</t>
  </si>
  <si>
    <t>MC-CPS-1211-2025</t>
  </si>
  <si>
    <t>1211-2025</t>
  </si>
  <si>
    <t>MC-CPS-1212-2025</t>
  </si>
  <si>
    <t>1212-2025</t>
  </si>
  <si>
    <t>MC-CPS-1213-2025</t>
  </si>
  <si>
    <t>1213-2025</t>
  </si>
  <si>
    <t>MC-CPS-1214-2025</t>
  </si>
  <si>
    <t>1214-2025</t>
  </si>
  <si>
    <t>MC-CPS-1215-2025</t>
  </si>
  <si>
    <t>1215-2025</t>
  </si>
  <si>
    <t>MC-CPS-1216-2025</t>
  </si>
  <si>
    <t>1216-2025</t>
  </si>
  <si>
    <t>MC-CPS-1217-2025</t>
  </si>
  <si>
    <t>1217-2025</t>
  </si>
  <si>
    <t>MC-CPS-1218-2025</t>
  </si>
  <si>
    <t>1218-2025</t>
  </si>
  <si>
    <t>MC-CPS-1219-2025</t>
  </si>
  <si>
    <t>1219-2025</t>
  </si>
  <si>
    <t>MC-CPS-1220-2025</t>
  </si>
  <si>
    <t>1220-2025</t>
  </si>
  <si>
    <t>MC-CPS-1221-2025</t>
  </si>
  <si>
    <t>1221-2025</t>
  </si>
  <si>
    <t>MC-CPS-1222-2025</t>
  </si>
  <si>
    <t>1222-2025</t>
  </si>
  <si>
    <t>MC-CC-1223-2025</t>
  </si>
  <si>
    <t>1223-2025</t>
  </si>
  <si>
    <t>MC-CC-1224-2025</t>
  </si>
  <si>
    <t>1224-2025</t>
  </si>
  <si>
    <t>MC-CC-1225-2025</t>
  </si>
  <si>
    <t>1225-2025</t>
  </si>
  <si>
    <t>MC-CC-1226-2025</t>
  </si>
  <si>
    <t>1226-2025</t>
  </si>
  <si>
    <t>MC-CC-1227-2025</t>
  </si>
  <si>
    <t>1227-2025</t>
  </si>
  <si>
    <t>MC-CC-1228-2025</t>
  </si>
  <si>
    <t>1228-2025</t>
  </si>
  <si>
    <t>MC-CC-1229-2025</t>
  </si>
  <si>
    <t>1229-2025</t>
  </si>
  <si>
    <t>MC-CC-1230-2025</t>
  </si>
  <si>
    <t>1230-2025</t>
  </si>
  <si>
    <t>MC-CC-1231-2025</t>
  </si>
  <si>
    <t>1231-2025</t>
  </si>
  <si>
    <t>MC-CC-1232-2025</t>
  </si>
  <si>
    <t>1232-2025</t>
  </si>
  <si>
    <t>MC-CC-1233-2025</t>
  </si>
  <si>
    <t>1233-2025</t>
  </si>
  <si>
    <t>MC-CC-1234-2025</t>
  </si>
  <si>
    <t>1234-2025</t>
  </si>
  <si>
    <t>MC-CC-1235-2025</t>
  </si>
  <si>
    <t>1235-2025</t>
  </si>
  <si>
    <t>MC-CC-1236-2025</t>
  </si>
  <si>
    <t>1236-2025</t>
  </si>
  <si>
    <t>MC-CC-1237-2025</t>
  </si>
  <si>
    <t>1237-2025</t>
  </si>
  <si>
    <t>MC-CC-1238-2025</t>
  </si>
  <si>
    <t>1238-2025</t>
  </si>
  <si>
    <t>MC-CC-1239-2025</t>
  </si>
  <si>
    <t>1239-2025</t>
  </si>
  <si>
    <t>MC-CC-1240-2025</t>
  </si>
  <si>
    <t>1240-2025</t>
  </si>
  <si>
    <t>MC-CC-1241-2025</t>
  </si>
  <si>
    <t>1241-2025</t>
  </si>
  <si>
    <t>MC-CC-1242-2025</t>
  </si>
  <si>
    <t>1242-2025</t>
  </si>
  <si>
    <t>MC-CC-1243-2025</t>
  </si>
  <si>
    <t>1243-2025</t>
  </si>
  <si>
    <t>MC-CC-1244-2025</t>
  </si>
  <si>
    <t>1244-2025</t>
  </si>
  <si>
    <t>MC-CC-1245-2025</t>
  </si>
  <si>
    <t>1245-2025</t>
  </si>
  <si>
    <t>MC-CC-1246-2025</t>
  </si>
  <si>
    <t>1246-2025</t>
  </si>
  <si>
    <t>MC-CC-1247-2025</t>
  </si>
  <si>
    <t>1247-2025</t>
  </si>
  <si>
    <t>MC-CC-1248-2025</t>
  </si>
  <si>
    <t>1248-2025</t>
  </si>
  <si>
    <t>MC-CC-1249-2025</t>
  </si>
  <si>
    <t>1249-2025</t>
  </si>
  <si>
    <t>MC-CC-1250-2025</t>
  </si>
  <si>
    <t>1250-2025</t>
  </si>
  <si>
    <t>MC-CC-1251-2025</t>
  </si>
  <si>
    <t>1251-2025</t>
  </si>
  <si>
    <t>MC-CC-1252-2025</t>
  </si>
  <si>
    <t>1252-2025</t>
  </si>
  <si>
    <t>MC-CC-1253-2025</t>
  </si>
  <si>
    <t>1253-2025</t>
  </si>
  <si>
    <t>MC-CC-1254-2025</t>
  </si>
  <si>
    <t>1254-2025</t>
  </si>
  <si>
    <t>MC-CC-1255-2025</t>
  </si>
  <si>
    <t>1255-2025</t>
  </si>
  <si>
    <t>MC-CC-1256-2025</t>
  </si>
  <si>
    <t>1256-2025</t>
  </si>
  <si>
    <t>MC-CC-1257-2025</t>
  </si>
  <si>
    <t>1257-2025</t>
  </si>
  <si>
    <t>MC-CC-1258-2025</t>
  </si>
  <si>
    <t>1258-2025</t>
  </si>
  <si>
    <t>MC-CC-1259-2025</t>
  </si>
  <si>
    <t>1259-2025</t>
  </si>
  <si>
    <t>MC-CC-1260-2025</t>
  </si>
  <si>
    <t>1260-2025</t>
  </si>
  <si>
    <t>MC-CC-1261-2025</t>
  </si>
  <si>
    <t>1261-2025</t>
  </si>
  <si>
    <t>MC-CC-1262-2025</t>
  </si>
  <si>
    <t>1262-2025</t>
  </si>
  <si>
    <t>MC-CC-1263-2025</t>
  </si>
  <si>
    <t>1263-2025</t>
  </si>
  <si>
    <t>MC-CC-1264-2025</t>
  </si>
  <si>
    <t>1264-2025</t>
  </si>
  <si>
    <t>MC-CC-1265-2025</t>
  </si>
  <si>
    <t>1265-2025</t>
  </si>
  <si>
    <t>MC-CC-1266-2025</t>
  </si>
  <si>
    <t>1266-2025</t>
  </si>
  <si>
    <t>MC-CC-1267-2025</t>
  </si>
  <si>
    <t>1267-2025</t>
  </si>
  <si>
    <t>MC-CC-1268-2025</t>
  </si>
  <si>
    <t>1268-2025</t>
  </si>
  <si>
    <t>MC-CC-1269-2025</t>
  </si>
  <si>
    <t>1269-2025</t>
  </si>
  <si>
    <t>MC-CC-1270-2025</t>
  </si>
  <si>
    <t>1270-2025</t>
  </si>
  <si>
    <t>MC-CC-1271-2025</t>
  </si>
  <si>
    <t>1271-2025</t>
  </si>
  <si>
    <t>MC-CC-1272-2025</t>
  </si>
  <si>
    <t>1272-2025</t>
  </si>
  <si>
    <t>MC-CC-1273-2025</t>
  </si>
  <si>
    <t>1273-2025</t>
  </si>
  <si>
    <t>MC-CC-1274-2025</t>
  </si>
  <si>
    <t>1274-2025</t>
  </si>
  <si>
    <t>MC-CC-1275-2025</t>
  </si>
  <si>
    <t>1275-2025</t>
  </si>
  <si>
    <t>MC-CC-1276-2025</t>
  </si>
  <si>
    <t>1276-2025</t>
  </si>
  <si>
    <t>MC-CC-1277-2025</t>
  </si>
  <si>
    <t>1277-2025</t>
  </si>
  <si>
    <t>MC-CC-1278-2025</t>
  </si>
  <si>
    <t>1278-2025</t>
  </si>
  <si>
    <t>MC-CC-1279-2025</t>
  </si>
  <si>
    <t>1279-2025</t>
  </si>
  <si>
    <t>MC-CC-1280-2025</t>
  </si>
  <si>
    <t>1280-2025</t>
  </si>
  <si>
    <t>MC-CC-1281-2025</t>
  </si>
  <si>
    <t>1281-2025</t>
  </si>
  <si>
    <t>MC-CC-1282-2025</t>
  </si>
  <si>
    <t>1282-2025</t>
  </si>
  <si>
    <t>MC-CC-1283-2025</t>
  </si>
  <si>
    <t>1283-2025</t>
  </si>
  <si>
    <t>MC-CC-1284-2025</t>
  </si>
  <si>
    <t>1284-2025</t>
  </si>
  <si>
    <t>MC-CC-1285-2025</t>
  </si>
  <si>
    <t>1285-2025</t>
  </si>
  <si>
    <t>MC-CC-1286-2025</t>
  </si>
  <si>
    <t>1286-2025</t>
  </si>
  <si>
    <t>MC-CC-1287-2025</t>
  </si>
  <si>
    <t>1287-2025</t>
  </si>
  <si>
    <t>MC-CC-1288-2025</t>
  </si>
  <si>
    <t>1288-2025</t>
  </si>
  <si>
    <t>MC-CC-1289-2025</t>
  </si>
  <si>
    <t>1289-2025</t>
  </si>
  <si>
    <t>MC-CC-1290-2025</t>
  </si>
  <si>
    <t>1290-2025</t>
  </si>
  <si>
    <t>MC-CC-1291-2025</t>
  </si>
  <si>
    <t>1291-2025</t>
  </si>
  <si>
    <t>MC-CC-1292-2025</t>
  </si>
  <si>
    <t>1292-2025</t>
  </si>
  <si>
    <t>MC-CC-1293-2025</t>
  </si>
  <si>
    <t>1293-2025</t>
  </si>
  <si>
    <t>MC-CC-1294-2025</t>
  </si>
  <si>
    <t>1294-2025</t>
  </si>
  <si>
    <t>MC-CC-1295-2025</t>
  </si>
  <si>
    <t>1295-2025</t>
  </si>
  <si>
    <t>MC-CPS-1296-2025</t>
  </si>
  <si>
    <t>1296-2025</t>
  </si>
  <si>
    <t>MC-CPS-1297-2025</t>
  </si>
  <si>
    <t>1297-2025</t>
  </si>
  <si>
    <t>MC-CPS-1298-2025</t>
  </si>
  <si>
    <t>1298-2025</t>
  </si>
  <si>
    <t>MC-CPS-1299-2025</t>
  </si>
  <si>
    <t>1299-2025</t>
  </si>
  <si>
    <t>MC-CPS-1300-2025</t>
  </si>
  <si>
    <t>1300-2025</t>
  </si>
  <si>
    <t>MC-CPS-1301-2025</t>
  </si>
  <si>
    <t>1301-2025</t>
  </si>
  <si>
    <t>MC-CPS-1302-2025</t>
  </si>
  <si>
    <t>1302-2025</t>
  </si>
  <si>
    <t>MC-CPS-1303-2025</t>
  </si>
  <si>
    <t>1303-2025</t>
  </si>
  <si>
    <t>MC-CPS-1304-2025</t>
  </si>
  <si>
    <t>1304-2025</t>
  </si>
  <si>
    <t>MC-CPS-1305-2025</t>
  </si>
  <si>
    <t>1305-2025</t>
  </si>
  <si>
    <t>MC-CPS-1306-2025</t>
  </si>
  <si>
    <t>1306-2025</t>
  </si>
  <si>
    <t>MC-CPS-1307-2025</t>
  </si>
  <si>
    <t>1307-2025</t>
  </si>
  <si>
    <t>MC-CPS-1308-2025</t>
  </si>
  <si>
    <t>1308-2025</t>
  </si>
  <si>
    <t>MC-CPS-1309-2025</t>
  </si>
  <si>
    <t>1309-2025</t>
  </si>
  <si>
    <t>MC-CPS-1310-2025</t>
  </si>
  <si>
    <t>1310-2025</t>
  </si>
  <si>
    <t>MC-CPS-1311-2025</t>
  </si>
  <si>
    <t>1311-2025</t>
  </si>
  <si>
    <t>MC-CPS-1312-2025</t>
  </si>
  <si>
    <t>1312-2025</t>
  </si>
  <si>
    <t>MC-CPS-1313-2025</t>
  </si>
  <si>
    <t>1313-2025</t>
  </si>
  <si>
    <t>MC-CPS-1314-2025</t>
  </si>
  <si>
    <t>1314-2025</t>
  </si>
  <si>
    <t>MC-CPS-1315-2025</t>
  </si>
  <si>
    <t>1315-2025</t>
  </si>
  <si>
    <t>MC-CPS-1316-2025</t>
  </si>
  <si>
    <t>1316-2025</t>
  </si>
  <si>
    <t>MC-CPS-1317-2025</t>
  </si>
  <si>
    <t>1317-2025</t>
  </si>
  <si>
    <t>MC-CPS-1318-2025</t>
  </si>
  <si>
    <t>1318-2025</t>
  </si>
  <si>
    <t>MC-CPS-1319-2025</t>
  </si>
  <si>
    <t>1319-2025</t>
  </si>
  <si>
    <t>MC-CPS-1320-2025</t>
  </si>
  <si>
    <t>1320-2025</t>
  </si>
  <si>
    <t>MC-CPS-1321-2025</t>
  </si>
  <si>
    <t>1321-2025</t>
  </si>
  <si>
    <t>MC-CPS-1322-2025</t>
  </si>
  <si>
    <t>1322-2025</t>
  </si>
  <si>
    <t>MC-CC-1323-2025</t>
  </si>
  <si>
    <t>1323-2025</t>
  </si>
  <si>
    <t>MC-CC-1324-2025</t>
  </si>
  <si>
    <t>1324-2025</t>
  </si>
  <si>
    <t>MC-CC-1325-2025</t>
  </si>
  <si>
    <t>1325-2025</t>
  </si>
  <si>
    <t>MC-CC-1326-2025</t>
  </si>
  <si>
    <t>1326-2025</t>
  </si>
  <si>
    <t>MC-CC-1327-2025</t>
  </si>
  <si>
    <t>1327-2025</t>
  </si>
  <si>
    <t>MC-CC-1328-2025</t>
  </si>
  <si>
    <t>1328-2025</t>
  </si>
  <si>
    <t>MC-CC-1329-2025</t>
  </si>
  <si>
    <t>1329-2025</t>
  </si>
  <si>
    <t>MC-CC-1330-2025</t>
  </si>
  <si>
    <t>1330-2025</t>
  </si>
  <si>
    <t>MC-CC-1331-2025</t>
  </si>
  <si>
    <t>1331-2025</t>
  </si>
  <si>
    <t>MC-CC-1332-2025</t>
  </si>
  <si>
    <t>1332-2025</t>
  </si>
  <si>
    <t>MC-CC-1333-2025</t>
  </si>
  <si>
    <t>1333-2025</t>
  </si>
  <si>
    <t>MC-CC-1334-2025</t>
  </si>
  <si>
    <t>1334-2025</t>
  </si>
  <si>
    <t>MC-CC-1335-2025</t>
  </si>
  <si>
    <t>1335-2025</t>
  </si>
  <si>
    <t>MC-CC-1336-2025</t>
  </si>
  <si>
    <t>1336-2025</t>
  </si>
  <si>
    <t>MC-CC-1337-2025</t>
  </si>
  <si>
    <t>1337-2025</t>
  </si>
  <si>
    <t>MC-CC-1338-2025</t>
  </si>
  <si>
    <t>1338-2025</t>
  </si>
  <si>
    <t>MC-CC-1339-2025</t>
  </si>
  <si>
    <t>1339-2025</t>
  </si>
  <si>
    <t>MC-CC-1340-2025</t>
  </si>
  <si>
    <t>1340-2025</t>
  </si>
  <si>
    <t>MC-CC-1341-2025</t>
  </si>
  <si>
    <t>1341-2025</t>
  </si>
  <si>
    <t>MC-CC-1342-2025</t>
  </si>
  <si>
    <t>1342-2025</t>
  </si>
  <si>
    <t>MC-CC-1343-2025</t>
  </si>
  <si>
    <t>1343-2025</t>
  </si>
  <si>
    <t>MC-CC-1344-2025</t>
  </si>
  <si>
    <t>1344-2025</t>
  </si>
  <si>
    <t>MC-CC-1345-2025</t>
  </si>
  <si>
    <t>1345-2025</t>
  </si>
  <si>
    <t>MC-CC-1346-2025</t>
  </si>
  <si>
    <t>1346-2025</t>
  </si>
  <si>
    <t>MC-CC-1347-2025</t>
  </si>
  <si>
    <t>1347-2025</t>
  </si>
  <si>
    <t>MC-CC-1348-2025</t>
  </si>
  <si>
    <t>1348-2025</t>
  </si>
  <si>
    <t>MC-CC-1349-2025</t>
  </si>
  <si>
    <t>1349-2025</t>
  </si>
  <si>
    <t>MC-CC-1350-2025</t>
  </si>
  <si>
    <t>1350-2025</t>
  </si>
  <si>
    <t>MC-CC-1351-2025</t>
  </si>
  <si>
    <t>1351-2025</t>
  </si>
  <si>
    <t>MC-CC-1352-2025</t>
  </si>
  <si>
    <t>1352-2025</t>
  </si>
  <si>
    <t>MC-CC-1353-2025</t>
  </si>
  <si>
    <t>1353-2025</t>
  </si>
  <si>
    <t>MC-CC-1354-2025</t>
  </si>
  <si>
    <t>1354-2025</t>
  </si>
  <si>
    <t>MC-CC-1355-2025</t>
  </si>
  <si>
    <t>1355-2025</t>
  </si>
  <si>
    <t>MC-CC-1356-2025</t>
  </si>
  <si>
    <t>1356-2025</t>
  </si>
  <si>
    <t>MC-CC-1357-2025</t>
  </si>
  <si>
    <t>1357-2025</t>
  </si>
  <si>
    <t>MC-CC-1358-2025</t>
  </si>
  <si>
    <t>1358-2025</t>
  </si>
  <si>
    <t>MC-CC-1359-2025</t>
  </si>
  <si>
    <t>1359-2025</t>
  </si>
  <si>
    <t>MC-CC-1360-2025</t>
  </si>
  <si>
    <t>1360-2025</t>
  </si>
  <si>
    <t>MC-CC-1361-2025</t>
  </si>
  <si>
    <t>1361-2025</t>
  </si>
  <si>
    <t>MC-CC-1362-2025</t>
  </si>
  <si>
    <t>1362-2025</t>
  </si>
  <si>
    <t>MC-CC-1363-2025</t>
  </si>
  <si>
    <t>1363-2025</t>
  </si>
  <si>
    <t>MC-CC-1364-2025</t>
  </si>
  <si>
    <t>1364-2025</t>
  </si>
  <si>
    <t>MC-CC-1365-2025</t>
  </si>
  <si>
    <t>1365-2025</t>
  </si>
  <si>
    <t>MC-CC-1366-2025</t>
  </si>
  <si>
    <t>1366-2025</t>
  </si>
  <si>
    <t>MC-CC-1367-2025</t>
  </si>
  <si>
    <t>1367-2025</t>
  </si>
  <si>
    <t>MC-CPS-1368-2025</t>
  </si>
  <si>
    <t>1368-2025</t>
  </si>
  <si>
    <t>MC-CPS-1369-2025</t>
  </si>
  <si>
    <t>1369-2025</t>
  </si>
  <si>
    <t>MC-CPS-1370-2025</t>
  </si>
  <si>
    <t>1370-2025</t>
  </si>
  <si>
    <t>MC-CPS-1371-2025</t>
  </si>
  <si>
    <t>1371-2025</t>
  </si>
  <si>
    <t>MC-CPS-1372-2025</t>
  </si>
  <si>
    <t>1372-2025</t>
  </si>
  <si>
    <t>MC-CPS-1373-2025</t>
  </si>
  <si>
    <t>1373-2025</t>
  </si>
  <si>
    <t>MC-CPS-1374-2025</t>
  </si>
  <si>
    <t>1374-2025</t>
  </si>
  <si>
    <t>MC-CPS-1375-2025</t>
  </si>
  <si>
    <t>1375-2025</t>
  </si>
  <si>
    <t>MC-CD-01376-2025</t>
  </si>
  <si>
    <t>1376-2025</t>
  </si>
  <si>
    <t>MC-CPS-1377-2025</t>
  </si>
  <si>
    <t>1377-2025</t>
  </si>
  <si>
    <t>MC-CPS-1378-2025</t>
  </si>
  <si>
    <t>1378-2025</t>
  </si>
  <si>
    <t>MC-CPS-1379-2025</t>
  </si>
  <si>
    <t>1379-2025</t>
  </si>
  <si>
    <t>MC-CPS-1380-2025</t>
  </si>
  <si>
    <t>1380-2025</t>
  </si>
  <si>
    <t>MC-CPS-1381-2025</t>
  </si>
  <si>
    <t>1381-2025</t>
  </si>
  <si>
    <t>MC-CPS-1382-2025</t>
  </si>
  <si>
    <t>1382-2025</t>
  </si>
  <si>
    <t>MC-CPS-1383-2025</t>
  </si>
  <si>
    <t>1383-2025</t>
  </si>
  <si>
    <t>MC-CPS-1384-2025</t>
  </si>
  <si>
    <t>1384-2025</t>
  </si>
  <si>
    <t>MC-CPS-1385-2025</t>
  </si>
  <si>
    <t>1385-2025</t>
  </si>
  <si>
    <t>MC-CPS-1386-2025</t>
  </si>
  <si>
    <t>1386-2025</t>
  </si>
  <si>
    <t>MC-CPS-1387-2025</t>
  </si>
  <si>
    <t>1387-2025</t>
  </si>
  <si>
    <t>MC-CPS-1388-2025</t>
  </si>
  <si>
    <t>1388-2025</t>
  </si>
  <si>
    <t>MC-CPS-1389-2025</t>
  </si>
  <si>
    <t>1389-2025</t>
  </si>
  <si>
    <t>MC-CPS-1390-2025</t>
  </si>
  <si>
    <t>1390-2025</t>
  </si>
  <si>
    <t>MC-CPS-1391-2025</t>
  </si>
  <si>
    <t>1391-2025</t>
  </si>
  <si>
    <t>MC-CPS-1392-2025</t>
  </si>
  <si>
    <t>1392-2025</t>
  </si>
  <si>
    <t>MC-CPS-1393-2025</t>
  </si>
  <si>
    <t>1393-2025</t>
  </si>
  <si>
    <t>MC-CPS-1394-2025</t>
  </si>
  <si>
    <t>1394-2025</t>
  </si>
  <si>
    <t>MC-CPS-1395-2025</t>
  </si>
  <si>
    <t>1395-2025</t>
  </si>
  <si>
    <t>MC-CPS-1396-2025</t>
  </si>
  <si>
    <t>1396-2025</t>
  </si>
  <si>
    <t>MC-CPS-1397-2025</t>
  </si>
  <si>
    <t>1397-2025</t>
  </si>
  <si>
    <t>MC-CPS-1398-2025</t>
  </si>
  <si>
    <t>1398-2025</t>
  </si>
  <si>
    <t>MC-CPS-1399-2025</t>
  </si>
  <si>
    <t>1399-2025</t>
  </si>
  <si>
    <t>MC-CPS-1400-2025</t>
  </si>
  <si>
    <t>1400-2025</t>
  </si>
  <si>
    <t>MC-CPS-1401-2025</t>
  </si>
  <si>
    <t>1401-2025</t>
  </si>
  <si>
    <t>MC-CPS-1402-2025</t>
  </si>
  <si>
    <t>1402-2025</t>
  </si>
  <si>
    <t>MC-CPS-1403-2025</t>
  </si>
  <si>
    <t>1403-2025</t>
  </si>
  <si>
    <t>MC-CPS-1404-2025</t>
  </si>
  <si>
    <t>1404-2025</t>
  </si>
  <si>
    <t>MC-CPS-1405-2025</t>
  </si>
  <si>
    <t>1405-2025</t>
  </si>
  <si>
    <t>MC-CPS-1406-2025</t>
  </si>
  <si>
    <t>1406-2025</t>
  </si>
  <si>
    <t>MC-CPS-1407-2025</t>
  </si>
  <si>
    <t>1407-2025</t>
  </si>
  <si>
    <t>MC-CPS-1408-2025</t>
  </si>
  <si>
    <t>1408-2025</t>
  </si>
  <si>
    <t>MC-CPS-1409-2025</t>
  </si>
  <si>
    <t>1409-2025</t>
  </si>
  <si>
    <t>MC-CPS-1410-2025</t>
  </si>
  <si>
    <t>1410-2025</t>
  </si>
  <si>
    <t>MC-CPS-1411-2025</t>
  </si>
  <si>
    <t>1411-2025</t>
  </si>
  <si>
    <t>MC-CPS-1412-2025</t>
  </si>
  <si>
    <t>1412-2025</t>
  </si>
  <si>
    <t>MC-CPS-1413-2025</t>
  </si>
  <si>
    <t>1413-2025</t>
  </si>
  <si>
    <t>MC-CC-1415-2025</t>
  </si>
  <si>
    <t>1415-2025</t>
  </si>
  <si>
    <t>MC-CC-1416-2025</t>
  </si>
  <si>
    <t>1416-2025</t>
  </si>
  <si>
    <t>MC-CC-1417-2025</t>
  </si>
  <si>
    <t>1417-2025</t>
  </si>
  <si>
    <t>MC-CC-1418-2025</t>
  </si>
  <si>
    <t>1418-2025</t>
  </si>
  <si>
    <t>MC-CC-1419-2025</t>
  </si>
  <si>
    <t>1419-2025</t>
  </si>
  <si>
    <t>MC-CC-1420-2025</t>
  </si>
  <si>
    <t>1420-2025</t>
  </si>
  <si>
    <t>MC-CC-1421-2025</t>
  </si>
  <si>
    <t>1421-2025</t>
  </si>
  <si>
    <t>MC-CC-1422-2025</t>
  </si>
  <si>
    <t>1422-2025</t>
  </si>
  <si>
    <t>MC-CPS-1423-2025</t>
  </si>
  <si>
    <t>1423-2025</t>
  </si>
  <si>
    <t>MC-CPS-1425-2025</t>
  </si>
  <si>
    <t>1425-2025</t>
  </si>
  <si>
    <t>MC-CPS-1426-2025</t>
  </si>
  <si>
    <t>1426-2025</t>
  </si>
  <si>
    <t>MC-CPS-1427-2025</t>
  </si>
  <si>
    <t>1427-2025</t>
  </si>
  <si>
    <t>MC-CPS-1428-2025</t>
  </si>
  <si>
    <t>1428-2025</t>
  </si>
  <si>
    <t>MC-CPS-1429-2025</t>
  </si>
  <si>
    <t>1429-2025</t>
  </si>
  <si>
    <t>MC-CPS-1430-2025</t>
  </si>
  <si>
    <t>1430-2025</t>
  </si>
  <si>
    <t>MC-CMD-1431-2025</t>
  </si>
  <si>
    <t>1431-2025</t>
  </si>
  <si>
    <t>MC-CPS-1432-2025</t>
  </si>
  <si>
    <t>1432-2025</t>
  </si>
  <si>
    <t>MC-CPS-1433-2025</t>
  </si>
  <si>
    <t>1433-2025</t>
  </si>
  <si>
    <t>MC-CPS-1434-2025</t>
  </si>
  <si>
    <t>1434-2025</t>
  </si>
  <si>
    <t>MC-CC-1435-2025</t>
  </si>
  <si>
    <t>1435-2025</t>
  </si>
  <si>
    <t>MC-CC-1436-2025</t>
  </si>
  <si>
    <t>1436-2025</t>
  </si>
  <si>
    <t>MC-CC-1437-2025</t>
  </si>
  <si>
    <t>1437-2025</t>
  </si>
  <si>
    <t>MC-CC-1438-2025</t>
  </si>
  <si>
    <t>1438-2025</t>
  </si>
  <si>
    <t>MC-CC-1439-2025</t>
  </si>
  <si>
    <t>1439-2025</t>
  </si>
  <si>
    <t>MC-CC-1440-2025</t>
  </si>
  <si>
    <t>1440-2025</t>
  </si>
  <si>
    <t>MC-CC-1441-2025</t>
  </si>
  <si>
    <t>1441-2025</t>
  </si>
  <si>
    <t>MC-CC-1442-2025</t>
  </si>
  <si>
    <t>1442-2025</t>
  </si>
  <si>
    <t>MC-CC-1443-2025</t>
  </si>
  <si>
    <t>1443-2025</t>
  </si>
  <si>
    <t>MC-CC-1444-2025</t>
  </si>
  <si>
    <t>1444-2025</t>
  </si>
  <si>
    <t>MC-CC-1445-2025</t>
  </si>
  <si>
    <t>1445-2025</t>
  </si>
  <si>
    <t>MC-CC-1446-2025</t>
  </si>
  <si>
    <t>1446-2025</t>
  </si>
  <si>
    <t>MC-CC-1447-2025</t>
  </si>
  <si>
    <t>1447-2025</t>
  </si>
  <si>
    <t>MC-CC-1448-2025</t>
  </si>
  <si>
    <t>1448-2025</t>
  </si>
  <si>
    <t>MC-CC-1449-2025</t>
  </si>
  <si>
    <t>1449-2025</t>
  </si>
  <si>
    <t>MC-CPS-1450-2025</t>
  </si>
  <si>
    <t>1450-2025</t>
  </si>
  <si>
    <t>MC-CPS-1451-2025</t>
  </si>
  <si>
    <t>1451-2025</t>
  </si>
  <si>
    <t>MC-CPS-1453-2025</t>
  </si>
  <si>
    <t>1453-2025</t>
  </si>
  <si>
    <t>MC-CD-1454-2025</t>
  </si>
  <si>
    <t>1454-2025</t>
  </si>
  <si>
    <t>MC-CC-1455-2025</t>
  </si>
  <si>
    <t>1455-2025</t>
  </si>
  <si>
    <t>MC-CPS-1457-2025</t>
  </si>
  <si>
    <t>1457-2025</t>
  </si>
  <si>
    <t>MC-CPS-1458-2025</t>
  </si>
  <si>
    <t>1458-2025</t>
  </si>
  <si>
    <t>MC-CPS-1459-2025</t>
  </si>
  <si>
    <t>1459-2025</t>
  </si>
  <si>
    <t>MC-CD-1460-2025</t>
  </si>
  <si>
    <t>1460-2025</t>
  </si>
  <si>
    <t>MC-CMD-1461-2025</t>
  </si>
  <si>
    <t>1461-2025</t>
  </si>
  <si>
    <t>MC-CC-1462-2025</t>
  </si>
  <si>
    <t>1462-2025</t>
  </si>
  <si>
    <t>MC-CPS-1463-2025</t>
  </si>
  <si>
    <t>1463-2025</t>
  </si>
  <si>
    <t>MC-CPS-1464-2025</t>
  </si>
  <si>
    <t>1464-2025</t>
  </si>
  <si>
    <t>MC-CPS-1465-2025</t>
  </si>
  <si>
    <t>1465-2025</t>
  </si>
  <si>
    <t>MC-CPS-1466-2025</t>
  </si>
  <si>
    <t>1466-2025</t>
  </si>
  <si>
    <t>MC-CPS-1467-2025</t>
  </si>
  <si>
    <t>1467-2025</t>
  </si>
  <si>
    <t>MC-CPS-1468-2025</t>
  </si>
  <si>
    <t>1468-2025</t>
  </si>
  <si>
    <t>MC-CPS-1469-2025</t>
  </si>
  <si>
    <t>1469-2025</t>
  </si>
  <si>
    <t>MC-CPS-1471-2025</t>
  </si>
  <si>
    <t>1471-2025</t>
  </si>
  <si>
    <t>MC-CD-1472-2025</t>
  </si>
  <si>
    <t>1472-2025</t>
  </si>
  <si>
    <t>MC-CC-1473-2025</t>
  </si>
  <si>
    <t>1473-2025</t>
  </si>
  <si>
    <t>MC-CC-1474-2025</t>
  </si>
  <si>
    <t>1474-2025</t>
  </si>
  <si>
    <t>MC-CC-1475-2025</t>
  </si>
  <si>
    <t>1475-2025</t>
  </si>
  <si>
    <t>MC-CC-1476-2025</t>
  </si>
  <si>
    <t>1476-2025</t>
  </si>
  <si>
    <t>MC-CPS-1477-2025</t>
  </si>
  <si>
    <t>1477-2025</t>
  </si>
  <si>
    <t>MC-RE-CO-0006-2025</t>
  </si>
  <si>
    <t>1478-2025</t>
  </si>
  <si>
    <t>MC-CD-1479-2025</t>
  </si>
  <si>
    <t>1479-2025</t>
  </si>
  <si>
    <t>MC-CD-1480-2025</t>
  </si>
  <si>
    <t>1480-2025</t>
  </si>
  <si>
    <t>MC-CPS-1481-2025</t>
  </si>
  <si>
    <t>1481-2025</t>
  </si>
  <si>
    <t>MC-CPS-1482-2025</t>
  </si>
  <si>
    <t>1482-2025</t>
  </si>
  <si>
    <t>MC-CPS-1483-2025</t>
  </si>
  <si>
    <t>1483-2025</t>
  </si>
  <si>
    <t>MC-CPS-1484-2025</t>
  </si>
  <si>
    <t>1484-2025</t>
  </si>
  <si>
    <t>MC-CPS-1485-2025</t>
  </si>
  <si>
    <t>1485-2025</t>
  </si>
  <si>
    <t>MC-CPS-1486-2025</t>
  </si>
  <si>
    <t>1486-2025</t>
  </si>
  <si>
    <t>MC-CPS-1487-2025</t>
  </si>
  <si>
    <t>1487-2025</t>
  </si>
  <si>
    <t>MC-CD-1488-2025</t>
  </si>
  <si>
    <t>1488-2025</t>
  </si>
  <si>
    <t>MC-CPS-1489-2025</t>
  </si>
  <si>
    <t>1489-2025</t>
  </si>
  <si>
    <t>MC-CPS-1490-2025</t>
  </si>
  <si>
    <t>1490-2025</t>
  </si>
  <si>
    <t>MC-CC-1491-2025</t>
  </si>
  <si>
    <t>1491-2025</t>
  </si>
  <si>
    <t>MC-CC-1492-2025</t>
  </si>
  <si>
    <t>1492-2025</t>
  </si>
  <si>
    <t>MC-CC-1493-2025</t>
  </si>
  <si>
    <t>1493-2025</t>
  </si>
  <si>
    <t>MC-CC-1494-2025</t>
  </si>
  <si>
    <t>1494-2025</t>
  </si>
  <si>
    <t>MC-CC-1495-2025</t>
  </si>
  <si>
    <t>1495-2025</t>
  </si>
  <si>
    <t>MC-CC-1496-2025</t>
  </si>
  <si>
    <t>1496-2025</t>
  </si>
  <si>
    <t>MC-CC-1497-2025</t>
  </si>
  <si>
    <t>1497-2025</t>
  </si>
  <si>
    <t>MC-CC-1498-2025</t>
  </si>
  <si>
    <t>1498-2025</t>
  </si>
  <si>
    <t>MC-CC-1499-2025</t>
  </si>
  <si>
    <t>1499-2025</t>
  </si>
  <si>
    <t>MC-CC-1500-2025</t>
  </si>
  <si>
    <t>1500-2025</t>
  </si>
  <si>
    <t>MC-CC-1501-2025</t>
  </si>
  <si>
    <t>1501-2025</t>
  </si>
  <si>
    <t>MC-CC-1502-2025</t>
  </si>
  <si>
    <t>1502-2025</t>
  </si>
  <si>
    <t>MC-CC-1503-2025</t>
  </si>
  <si>
    <t>1503-2025</t>
  </si>
  <si>
    <t>MC-CC-1504-2025</t>
  </si>
  <si>
    <t>1504-2025</t>
  </si>
  <si>
    <t>MC-CPS-1505-2025</t>
  </si>
  <si>
    <t>1505-2025</t>
  </si>
  <si>
    <t>MC-CPS-1506-2025</t>
  </si>
  <si>
    <t>1506-2025</t>
  </si>
  <si>
    <t>MC-CPS-1507-2025</t>
  </si>
  <si>
    <t>1507-2025</t>
  </si>
  <si>
    <t>MC-CPS-1508-2025</t>
  </si>
  <si>
    <t>1508-2025</t>
  </si>
  <si>
    <t>MC-CPS-1509-2025</t>
  </si>
  <si>
    <t>1509-2025</t>
  </si>
  <si>
    <t>MC-CD-1510-2025</t>
  </si>
  <si>
    <t>1510-2025</t>
  </si>
  <si>
    <t>MC-CPS-1511-2025</t>
  </si>
  <si>
    <t>1511-2025</t>
  </si>
  <si>
    <t>MC-CPS-1512-2025</t>
  </si>
  <si>
    <t>1512-2025</t>
  </si>
  <si>
    <t>MC-CPS-1513-2025</t>
  </si>
  <si>
    <t>1513-2025</t>
  </si>
  <si>
    <t>MC-CPS-1514-2025</t>
  </si>
  <si>
    <t>1514-2025</t>
  </si>
  <si>
    <t>MC-CC-1515-2025</t>
  </si>
  <si>
    <t>1515-2025</t>
  </si>
  <si>
    <t>MC-CC-1516-2025</t>
  </si>
  <si>
    <t>1516-2025</t>
  </si>
  <si>
    <t>MC-CPS-1517-2025</t>
  </si>
  <si>
    <t>1517-2025</t>
  </si>
  <si>
    <t>MC-CPS-1518-2025</t>
  </si>
  <si>
    <t>1518-2025</t>
  </si>
  <si>
    <t>MC-CD-1519-2025</t>
  </si>
  <si>
    <t>1519-2025</t>
  </si>
  <si>
    <t>MC-CPS-1520-2025</t>
  </si>
  <si>
    <t>1520-2025</t>
  </si>
  <si>
    <t>MC-CPS-1521-2025</t>
  </si>
  <si>
    <t>1521-2025</t>
  </si>
  <si>
    <t>MC-CPS-1522-2025</t>
  </si>
  <si>
    <t>1522-2025</t>
  </si>
  <si>
    <t>MC-CPS-1523-2025</t>
  </si>
  <si>
    <t>1523-2025</t>
  </si>
  <si>
    <t>MC-CPS-1524-2025</t>
  </si>
  <si>
    <t>1524-2025</t>
  </si>
  <si>
    <t>MC-CPS-1525-2025</t>
  </si>
  <si>
    <t>1525-2025</t>
  </si>
  <si>
    <t>MC-CPS-1527-2025</t>
  </si>
  <si>
    <t>1527-2025</t>
  </si>
  <si>
    <t>MC-CPS-1528-2025</t>
  </si>
  <si>
    <t>1528-2025</t>
  </si>
  <si>
    <t>MC-CD-1529-2025</t>
  </si>
  <si>
    <t>1529-2025</t>
  </si>
  <si>
    <t>MC-CPS-1530-2025</t>
  </si>
  <si>
    <t>1530-2025</t>
  </si>
  <si>
    <t>MC-CPS-1531-2025</t>
  </si>
  <si>
    <t>1531-2025</t>
  </si>
  <si>
    <t>MC-CPS-1532-2025</t>
  </si>
  <si>
    <t>1532-2025</t>
  </si>
  <si>
    <t>MC-CPS-1533-2025</t>
  </si>
  <si>
    <t>1533-2025</t>
  </si>
  <si>
    <t>MC-CPS-1534-2025</t>
  </si>
  <si>
    <t>1534-2025</t>
  </si>
  <si>
    <t>MC-RE-1535-2025</t>
  </si>
  <si>
    <t>1535-2025</t>
  </si>
  <si>
    <t>MC-CPS-1536-2025</t>
  </si>
  <si>
    <t>1536-2025</t>
  </si>
  <si>
    <t>MC-CPS-1537-2025</t>
  </si>
  <si>
    <t>1537-2025</t>
  </si>
  <si>
    <t>MC-CPS-1538-2025</t>
  </si>
  <si>
    <t>1538-2025</t>
  </si>
  <si>
    <t>MC-CMD-1539-2025</t>
  </si>
  <si>
    <t>1539-2025</t>
  </si>
  <si>
    <t>MC-CMD-1540-2025</t>
  </si>
  <si>
    <t>1540-2025</t>
  </si>
  <si>
    <t>MC-CPS-1541-2025</t>
  </si>
  <si>
    <t>1541-2025</t>
  </si>
  <si>
    <t>MC-CPS-1542-2025</t>
  </si>
  <si>
    <t>1542-2025</t>
  </si>
  <si>
    <t>MC-CPS-1543-2025</t>
  </si>
  <si>
    <t>1543-2025</t>
  </si>
  <si>
    <t>MC-CI-1544-2025</t>
  </si>
  <si>
    <t>1544-2025</t>
  </si>
  <si>
    <t>1545-2025</t>
  </si>
  <si>
    <t>1546-2025</t>
  </si>
  <si>
    <t>1547-2025</t>
  </si>
  <si>
    <t>MC-CPS-1548-2025</t>
  </si>
  <si>
    <t>1548-2025</t>
  </si>
  <si>
    <t>MC-CPS-1549-2025</t>
  </si>
  <si>
    <t>1549-2025</t>
  </si>
  <si>
    <t>MC-CPS-1550-2025</t>
  </si>
  <si>
    <t>1550-2025</t>
  </si>
  <si>
    <t>MC-CPS-1551-2025</t>
  </si>
  <si>
    <t>1551-2025</t>
  </si>
  <si>
    <t>MC-CPS-1552-2025</t>
  </si>
  <si>
    <t>1552-2025</t>
  </si>
  <si>
    <t>MC-CC-1553-2025</t>
  </si>
  <si>
    <t>1553-2025</t>
  </si>
  <si>
    <t>MC-CC-1554-2025</t>
  </si>
  <si>
    <t>1554-2025</t>
  </si>
  <si>
    <t>MC-CC-1555-2025</t>
  </si>
  <si>
    <t>1555-2025</t>
  </si>
  <si>
    <t>MC-CC-1556-2025</t>
  </si>
  <si>
    <t>1556-2025</t>
  </si>
  <si>
    <t>MC-CC-1557-2025</t>
  </si>
  <si>
    <t>1557-2025</t>
  </si>
  <si>
    <t>MC-CC-1558-2025</t>
  </si>
  <si>
    <t>1558-2025</t>
  </si>
  <si>
    <t>MC-CC-1559-2025</t>
  </si>
  <si>
    <t>1559-2025</t>
  </si>
  <si>
    <t>MC-CC-1560-2025</t>
  </si>
  <si>
    <t>1560-2025</t>
  </si>
  <si>
    <t>MC-CC-1561-2025</t>
  </si>
  <si>
    <t>1561-2025</t>
  </si>
  <si>
    <t>MC-CPS-1562-2025</t>
  </si>
  <si>
    <t>1562-2025</t>
  </si>
  <si>
    <t>MC-CPS-1563-2025</t>
  </si>
  <si>
    <t>1563-2025</t>
  </si>
  <si>
    <t>MC-CPS-1565-2025</t>
  </si>
  <si>
    <t>1565-2025</t>
  </si>
  <si>
    <t>MC-CD-1567-2025</t>
  </si>
  <si>
    <t>1567-2025</t>
  </si>
  <si>
    <t>MC-CPS-1569-2025</t>
  </si>
  <si>
    <t>1569-2025</t>
  </si>
  <si>
    <t>MC-CPS-1570-2025</t>
  </si>
  <si>
    <t>1570-2025</t>
  </si>
  <si>
    <t>MC-CPS-1571-2025</t>
  </si>
  <si>
    <t>1571-2025</t>
  </si>
  <si>
    <t>MC-CC-1572-2025</t>
  </si>
  <si>
    <t>1572-2025</t>
  </si>
  <si>
    <t>MC-CC-1573-2025</t>
  </si>
  <si>
    <t>1573-2025</t>
  </si>
  <si>
    <t>MC-CC-1574-2025</t>
  </si>
  <si>
    <t>1574-2025</t>
  </si>
  <si>
    <t>MC-CC-1575-2025</t>
  </si>
  <si>
    <t>1575-2025</t>
  </si>
  <si>
    <t>MC-CC-1576-2025</t>
  </si>
  <si>
    <t>1576-2025</t>
  </si>
  <si>
    <t>MC-CPS-1577-2025</t>
  </si>
  <si>
    <t>1577-2025</t>
  </si>
  <si>
    <t>MC-CPS-1578-2025</t>
  </si>
  <si>
    <t>1578-2025</t>
  </si>
  <si>
    <t>MC-CPS-1579-2025</t>
  </si>
  <si>
    <t>1579-2025</t>
  </si>
  <si>
    <t>MC-CPS-1580-2025</t>
  </si>
  <si>
    <t>1580-2025</t>
  </si>
  <si>
    <t>MC-CPS-1581-2025</t>
  </si>
  <si>
    <t>1581-2025</t>
  </si>
  <si>
    <t>MC-CPS-1582-2025</t>
  </si>
  <si>
    <t>1582-2025</t>
  </si>
  <si>
    <t>MC-CI-1583-2025</t>
  </si>
  <si>
    <t>1583-2025</t>
  </si>
  <si>
    <t>MC-CPS-1584-2025</t>
  </si>
  <si>
    <t>1584-2025</t>
  </si>
  <si>
    <t>MC-CPS-1585-2025</t>
  </si>
  <si>
    <t>1585-2025</t>
  </si>
  <si>
    <t>MC-CPS-1586-2025</t>
  </si>
  <si>
    <t>1586-2025</t>
  </si>
  <si>
    <t>MC-CPS-1587-2025</t>
  </si>
  <si>
    <t>1587-2025</t>
  </si>
  <si>
    <t>MC-CPS-1589-2025</t>
  </si>
  <si>
    <t>1589-2025</t>
  </si>
  <si>
    <t>MC-CC-1590-2025</t>
  </si>
  <si>
    <t>1590-2025</t>
  </si>
  <si>
    <t>MC-CC-1591-2025</t>
  </si>
  <si>
    <t>1591-2025</t>
  </si>
  <si>
    <t>MC-CC-1592-2025</t>
  </si>
  <si>
    <t>1592-2025</t>
  </si>
  <si>
    <t>MC-CC-1593-2025</t>
  </si>
  <si>
    <t>1593-2025</t>
  </si>
  <si>
    <t>MC-CC-1594-2025</t>
  </si>
  <si>
    <t>1594-2025</t>
  </si>
  <si>
    <t>MC-CC-1595-2025</t>
  </si>
  <si>
    <t>1595-2025</t>
  </si>
  <si>
    <t>MC-CC-1596-2025</t>
  </si>
  <si>
    <t>1596-2025</t>
  </si>
  <si>
    <t>MC-CC-1597-2025</t>
  </si>
  <si>
    <t>1597-2025</t>
  </si>
  <si>
    <t>MC-CPS-1598-2025</t>
  </si>
  <si>
    <t>1598-2025</t>
  </si>
  <si>
    <t>PRESTAR LOS SERVICIOS PROFESIONALES AL GRUPO DE CONTRATOS Y CONVENIOS DEL MINISTERIO DE LAS CULTURAS, LAS ARTES Y LOS SABERES EN LA EJECUCIÓN DE LAS ACTIVIDADES DE LOS PROCESOS PRECONTRACTUALES, CONTRACTUALES Y POSTCONTRACTUALES QUE SE ADELANTAN EN EL ÁREA</t>
  </si>
  <si>
    <t>PRESTAR LOS SERVICIOS PROFESIONALES AL GRUPO DE CONTRATOS Y CONVENIOS DEL MINISTERIO DE LAS CULTURAS, LAS ARTES Y LOS SABERES EN LA EJECUCIÓN DE LAS ACTIVIDADES DE LOS PROCESOS PRECONTRACTUALES, CONTRACTUALES Y POSTCONTRACTUALES QUE SE ADELANTAN EN EL ÁREA.</t>
  </si>
  <si>
    <t>PRESTAR LOS SERVICIOS PROFESIONALES PARA LA VERIFICACIÓN, SEGUIMIENTO Y EJECUCIÓN DE ACTIVIDADES DE  GESTIÓN PRECONTRACTUALES, CONTRACTUALES Y POSTCONTRACTUALES, REQUERIDOS PARA LLEVAR A CABO LAS FUNCIONES A CARGO DEL GRUPO DE CONTRATOS Y CONVENIOS.</t>
  </si>
  <si>
    <t>PRESTAR LOS SERVICIOS DE APOYO A LA GESTIÓN EN LAS DIFERENTES ACTIVIDADES DEL ARCHIVO DIGITAL Y ASPECTOS ADMINISTRATIVOS PROPIOS DE LA ACTIVIDAD CONTRACTUAL A CARGO DEL GRUPO DE CONTRATOS Y CONVENIOS DEL MINISTERIO</t>
  </si>
  <si>
    <t>PRESTAR  SERVICIOS PROFESIONALES  AL  GRUPO  DE CONTRATOS  Y  CONVENIOS  DEL  MINISTERIO  DE  LAS  CULTURAS, LAS ARTES Y LOS SABERES EN LA GESTIÓN  DE BASES DE DATOS, ADMINISTRACION DE LA PLATAFORMA SECOP II Y REPORTES DE INFORMACIÓN</t>
  </si>
  <si>
    <t>PRESTAR SUS SERVICIOS PROFESIONALES BRINDADO APOYO AL GRUPO DE CONTRATOS Y CONVENIOS EN SUS DIFERENTES FUNCIONES, ESPECIALMENTE EN LA GESTIÓN CONTRACTUAL ADELANTADA EN LA TIENDA VIRTUAL DEL ESTADO COLOMBIANO</t>
  </si>
  <si>
    <t>PRESTAR LOS SERVICIOS PROFESIONALES PARA APOYAR A LA SECRETARÍA GENERAL DEL MINISTERIO DE LAS CULTURAS, LAS ARTES Y LOS SABERES EN LA GESTIÓN PRESUPUESTAL, MEDIANTE EL USO Y MANEJO DE LOS SISTEMAS DE INFORMACIÓN DE LA ENTIDAD, ASÍ COMO EN LA ARTICULACIÓN DE ACTIVIDADES CON EL GRUPO DE GESTIÓN FINANCIERA Y CONTABLE Y LA OFICINA ASESORA DE PLANEACIÓN</t>
  </si>
  <si>
    <t>PRESTAR SERVICIOS PROFESIONALES PARA APOYAR JURÍDICAMENTE A LA SECRETARÍA GENERAL EN LA ELABORACIÓN, IMPLEMENTACIÓN Y SEGUIMIENTO DE ACCIONES ESTRATÉGICAS, EN CUMPLIMIENTO DE LAS NORMAS Y DISPOSICIONES DEL SISTEMA INTEGRADO DE GESTIÓN INSTITUCIONAL DEL MINISTERIO</t>
  </si>
  <si>
    <t>PRESTAR SERVICIOS PROFESIONALES A LA SECRETARÍA GENERAL PARA APOYAR EN LA
PLANEACIÓN, GESTIÓN Y SEGUIMIENTO PRESUPUESTAL; EN EL DESARROLLO DE LOS
PROCESOS ADMINISTRATIVOS, ASÍ COMO PARA ACOMPAÑAR LAS INSTANCIAS DE LAS
ENTIDADES DEL SECTOR CULTURA EN LAS QUE PARTICIPA LA DEPENDENCIA</t>
  </si>
  <si>
    <t>PRESTAR SERVICIOS PROFESIONALES PARA APOYAR JURÍDICAMENTE A LA SECRETARÍA GENERAL EN LA PROYECCIÓN Y REVISIÓN DE RESPUESTAS A LOS REQUERIMIENTOS FORMULADOS POR ENTES DE CONTROL, ASÍ COMO EN LOS PROCESOS DE CONTRATACIÓN Y EN LA IMPLEMENTACIÓN DE LAS ACCIONES RELACIONADAS CON EL ENFOQUE DE GÉNERO A CARGO DEL ÁREA</t>
  </si>
  <si>
    <t>PRESTAR SERVICIOS PROFESIONALES PARA APOYAR JURÍDICAMENTE A LA SECRETARÍA GENERAL EN LA GESTIÓN Y SEGUIMIENTO DE LOS PROCESOS DE INCUMPLIMIENTO Y DEMÁS ASUNTOS JURÍDICOS REQUERIDOS PARA EL DESARROLLO DE LAS FUNCIONES A CARGO DE LA DEPENDENCIA</t>
  </si>
  <si>
    <t>PRESTAR SERVICIOS DE APOYO A LA GESTIÓN EN LOS TRÁMITES ADMINISTRATIVOS EN EL MARCO DE LAS ACTIVIDADES A CARGO DE LA SECRETARÍA GENERAL</t>
  </si>
  <si>
    <t>PRESTAR LOS SERVICIOS PROFESIONALES PARA APOYAR A LA SECRETARÍA GENERAL DEL MINISTERIO DE LAS CULTURAS, LAS ARTES Y LOS SABERES EN LA PROYECCIÓN Y REVISIÓN DE ACTOS ADMINISTRATIVOS, ASÍ COMO EN EL TRÁMITE Y SUSTANCIACIÓN DE PROCESOS DISCIPLINARIOS QUE SEAN COMPETENCIA DEL ÁREA</t>
  </si>
  <si>
    <t>PRESTAR SERVICIOS PROFESIONALES PARA APOYAR A LA SECRETARÍA GENERAL EN LA EJECUCIÓN DE ACTIVIDADES ADMINISTRATIVAS Y LA GESTIÓN DE ESTRATEGIAS Y PROGRAMAS CULTURALES DEL MINISTERIO DE LAS CULTURAS, LAS ARTES Y LOS SABERES EN EL ÁREA METROPOLITANA DEL VALLE DE ABURRÁ</t>
  </si>
  <si>
    <t>PRESTAR LOS SERVICIOS COMO CREADORA CULTURAL PARA APOYAR AL MINISTERIO DE LAS CULTURAS, LAS ARTES Y LOS SABERES, EN LA IMPLEMENTACIÓN Y DESARROLLO DE ACTIVIDADES DE PROMOCIÓN ARTÍSTICA Y CULTURAL ORIENTADAS AL FORTALECIMIENTO DEL DIÁLOGO SOCIAL Y LA CULTURA DE PAZ EN EL ÁREA METROPOLITANA DEL VALLE DE ABURRÁ</t>
  </si>
  <si>
    <t>PRESTAR SERVICIOS PROFESIONALES PARA APOYAR AL MINISTERIO DE LAS CULTURAS, LAS ARTES Y LOS SABERES EN LA GESTIÓN Y SEGUIMIENTO DE LAS ACTIVIDADES REQUERIDAS EN EL MARCO DEL PROCESO DE RECUPERACIÓN DEL HOSPITAL UNIVERSITARIO SAN JUAN DE DIOS Y MATERNO INFANTIL</t>
  </si>
  <si>
    <t>PRESTAR LOS SERVICIOS DE APOYO A LA GESTIÓN AL MINISTERIO DE LAS CULTURAS, LAS ARTES Y LOS SABERES, PARA EL DESARROLLO DE LAS ACTIVIDADES ADMINISTRATIVAS QUE SE REQUIERAN PARA LA PROMOCIÓN ARTÍSTICA Y CULTURAL EN EL ÁREA METROPOLITANA DEL VALLE DE ABURRÁ</t>
  </si>
  <si>
    <t>PRESTAR LOS SERVICIOS PROFESIONALES PARA APOYAR A LA SECRETARÍA GENERAL DEL MINISTERIO DE LAS CULTURAS, LAS ARTES Y LOS SABERES EN EL PROCESO DE REDISEÑO INSTITUCIONAL Y LA MEJORA DEL MAPA DE PROCESOS DE LA ENTIDAD</t>
  </si>
  <si>
    <t>PRESTAR LOS SERVICIOS PROFESIONALES ESPECIALIZADOS PARA ADELANTAR LA GESTIÓN DISCIPLINARIA DURANTE LA ETAPA DE INSTRUCCIÓN EN EL MARCO DE LA NORMATIVIDAD APLICABLE, DAR EL IMPULSO PROCESAL CORRESPONDIENTE A LOS EXPEDIENTES DISCIPLINARIOS, SUSTANCIAR Y/O PROYECTAR DECISIONES INTERLOCUTORIAS Y DE TRÁMITE,  PRACTICAR TODAS LAS PRUEBAS Y/O DILIGENCIAS QUE SE REQUIERAN DENTRO DE LOS PROCESOS DISCIPLINARIOS EN ETAPA DE INSTRUCCIÓN EN EL TÉRMINO LEGAL,  APOYAR EN LA FORMULACIÓN DE CAMPAÑAS DE PREVENCIÓN EN MATERIA DISCIPLINARIA, Y, CUMPLIR LOS LINEAMIENTO DEL SISTEMA INTEGRADO DE GESTIÓN INSTITUCIONAL (SIGI).</t>
  </si>
  <si>
    <t>PRESTAR SERVICIOS DE APOYO A LA GESTIÓN AL INTERIOR DEL GRUPO DE CONTROL INTERNO DISCIPLINARIO DE LA SECRETARÍA GENERAL, BRINDANDO SOPORTE EN LOS ASUNTOS DE COMPETENCIA DEL GRUPO Y EN EL IMPULSO PROCESAL DE LOS EXPEDIENTES DISCIPLINARIOS, PROYECTAR, TRAMITAR Y SUSCRIBIR LOS OFICIOS DE SOLICITUDES DE PRUEBAS Y/O REQUERIMIENTOS, CITACIONES, COMUNICACIONES Y NOTIFICACIONES, ASÍ COMO EN LOS REPORTES DE GESTIÓN EN LOS SISTEMAS DE INFORMACIÓN Y/O APLICATIVOS INSTITUCIONALES (PQRSD, AZDIGITAL, ENTRE OTROS), ORGANIZAR EL ARCHIVO DE GESTIÓN Y DE LOS EXPEDIENTES DISCIPLINARIOS EN FÍSICO Y DE FORMA DIGITAL</t>
  </si>
  <si>
    <t>PRESTAR SERVICIOS PROFESIONALES AL GRUPO DE GESTIÓN FINANCIERA Y CONTABLE DEL MINISTERIO, EN EL PROCESO DE ELABORACIÓN, REVISIÓN, ANÁLISIS Y CONSOLIDACIÓN DE LOS REGISTROS DE OBLIGACIONES FINANCIERAS QUE SE ENCUENTREN A CARGO DE LA ENTIDAD, EN LOS APLICATIVOS SIIF NACIÓN Y SGR</t>
  </si>
  <si>
    <t>PRESTAR SERVICIOS PROFESIONALES AL GRUPO DE GESTION FINANCIERA Y CONTABLEDEL MINISTERIO EN LO RELACIONADO CON LA GESTION DE LA EXPEDICION DE TIQUETES AEREOS PARA LAS COMISIONES Y/O GASTOS DE DESPLAZAMIENTOS AUTORIZADOS POR LA ENTIDAD.</t>
  </si>
  <si>
    <t>BRINDAR APOYO ADMINISTRATIVO AL GRUPO DE GESTIÓN FINANCIERA Y CONTABLE DEL MINISTERIO DE LAS CULTURAS, LAS ARTES Y LOS SABERES EN LA ELABORACIÓN, REVISIÓN Y VERIFICACIÓN DE CERTIFICADOS DE DISPONIBILIDAD PRESUPUESTAL Y LOS REGISTROS PRESUPUESTALES QUE SE ENCUENTRAN A CARGO DE LA ENTIDAD.</t>
  </si>
  <si>
    <t>PRESTAR LOS SERVICIOS PROFESIONALES PARA APOYAR A LA OFICINA ASESORA DE PLANEACIÓN EN LA PROYECCIÓN, REGISTRO, CONTROL Y SEGUIMIENTO DE LOS ELEMENTOS DE PLANEACIÓN INSTITUCIONAL, ASÍ COMO EL DESARROLLO DE LA GESTIÓN PRESUPUESTAL Y ADMINISTRATIVA EN EL MARCO DE LA NORMATIVIDAD VIGENTE</t>
  </si>
  <si>
    <t>PRESTAR SERVICIOS PROFESIONALES PARA EL ANÁLISIS, ARCHIVO Y SISTEMATIZACIÓN DE LA INFORMACIÓN DE SOPORTE RELACIONADA CON AUDITORÍAS, SEGUIMIENTOS E INFORMES EXIGIDOS POR LA LEY, DE ACUERDO CON LA EVALUACIÓN INDEPENDIENTE.</t>
  </si>
  <si>
    <t>PRESTAR SERVICIOS PROFESIONALES ESPECIALIZADOS EN LOS TEMAS RELACIONADOS CON LA GESTIÓN LEGAL REQUERIDA, EN EL MARCO DEL CUMPLIMIENTO DE LAS FUNCIONES ESENCIALES DE LA OFICINA DE CONTROL INTERNO PARA BRINDAR SOPORTE JURÍDICO</t>
  </si>
  <si>
    <t>PRESTAR SERVICIOS PROFESIONALES PARA APOYAR A LA DIRECCIÓN DE LA UNIDAD ADMINISTRATIVA ESPECIAL MUSEO NACIONAL DE COLOMBIA, EN LA EJECUCIÓN Y SEGUIMIENTO AL PLAN ANUAL DE ADQUISICIONES EN LAS ETAPAS PRECONTRACTUAL, CONTRACTUAL Y POSTCONTRACTUAL DE LOS PROCESOS CONTRACTUALES</t>
  </si>
  <si>
    <t>PRESTACIÓN DE SERVICIOS JURÍDICOS PROFESIONALES EN LOS PROCESOS MISIONALES, ADMINISTRATIVOS, SANCIONATORIOS, CONTRACTUALES DE PLANEACIÓN Y PRESUPUESTALES REQUERIDOS POR EL DESPACHO DEL MINISTRO DE LAS CULTURAS, LAS ARTES Y LOS SABERES.,</t>
  </si>
  <si>
    <t>PRESTAR LOS SERVICIOS PROFESIONALES AL VICEMINISTERIO DE LOS PATRIMONIOS, LAS MEMORIAS Y GOBERNANZA CULTURAL DEL MINISTERIO DE LAS CULTURAS PARA APOYAR EL SEGUIMIENTO A LOS PROCESOS DE ARTICULACIÓN TÉCNICA, CONCEPTUAL Y METODOLÓGICA EN LA ELABORACIÓN, EJECUCIÓN Y SEGUIMIENTO DE LAS ACCIONES QUE COORDINA Y ARTICULA ESTE DESPACHO.</t>
  </si>
  <si>
    <t>PRESTAR LOS SERVICIOS PROFESIONALES ESPECIALIZADOS PARA APOYAR LA OFICINA ASESORA DE PLANEACIÓN EN LOS PROCESOS DE DESARROLLO E IMPLEMENTACIÓN DEL SISTEMA DE GESTIÓN PRESUPUESTAL DEL MINISTERIO.</t>
  </si>
  <si>
    <t>PRESTAR SERVICIOS PROFESIONALES A LA OFICINA ASESORA DE PLANEACIÓN PARA APOYAR LA FORMULACIÓN DE ESTRATEGIAS, PROCESOS Y POLÍTICAS DIRIGIDAS A LA GESTIÓN DE INFORMACIÓN, ASÍ COMO LA GOBERNANZA DE DATOS ORIENTADOS AL CUMPLIMIENTO DE OBJETIVOS INSTITUCIONALES Y DEL SECTOR.</t>
  </si>
  <si>
    <t>PRESTAR LOS SERVICIOS PROFESIONALES A LA OFICINA ASESORA DE PLANEACIÓN PARA APOYAR EN LA FORMULACIÓN, CONTROL Y SEGUIMIENTO DE LA POLÍTICA PÚBLICA INSTITUCIONAL Y SECTORIAL</t>
  </si>
  <si>
    <t>PRESTAR SERVICIOS PROFESIONALES PARA ORGANIZAR Y ACOMPAÑAR A LA DIRECCIÓN DE LOS MUSEOS EN LA PLANEACIÓN, FORMULACIÓN, SEGUIMIENTO DE EJECUCIÓN, CONTROL Y EVALUACIÓN DEL PLAN ANUAL DE ADQUISICIONES DE LOS MUSEOS COLONIAL Y SANTA CLARA.</t>
  </si>
  <si>
    <t>PRESTAR SERVICIOS DE APOYO PARA APOYAR LAS ÁREAS DE MUSEOGRAFÍA Y DE CONSERVACIÓN TALES COMO MONTAJES DE ELEMENTOS GRÁFICOS, ELABORACIÓN Y ADECUACIÓN DE MOBILIARIO MUSEOGRÁFICO, MOVIMIENTOS DE OBRAS, Y MANTENIMIENTO DIARIO DE LAS EXPOSICIONES TEMPORALES, PERMANENTES E ITINIRANTES.</t>
  </si>
  <si>
    <t>PRESTAR SERVICIOS PROFESIONALES PARA ESTABLECER LAS ACCIONES DEL ÁREA DE MUSEOGRAFÍA EN EL CONCEPTO, DISEÑO, DESARROLLO, SUPERVISIÓN Y EJECUCIÓN DE TODAS LAS ACTIVIDADES DEL ÁREA DE ACUERDO AL PLAN ANUAL DE ADQUISICIONES.</t>
  </si>
  <si>
    <t>PRESTAR SERVICIOS PROFESIONALES EN LA EJECUCIÓN DE LOS PLANES Y PROGRAMAS ADMINISTRATIVOS DESARROLLADOS POR LOS MUSEOS COLONIAL Y SANTA CLARA.</t>
  </si>
  <si>
    <t>PRESTAR SERVICIOS PROFESIONALES PARA APOYAR EN LA ORGANIZACIÓN, EJECUCIÓN Y DESARROLLO DEL PORTAFOLIO DE SERVICIOS EDUCATIVOS Y CULTURALES QUE SE PROGRAMEN EN LOS MUSEOS COLONIAL Y SANTA CLARA PARA LOS DIFERENTES PÚBLICOS.</t>
  </si>
  <si>
    <t>PRESTAR SERVICIOS PROFESIONALES AL DESPACHO DEL MINISTRO PARA APOYAR EN LAS ACTIVIDADES RELACIONADAS CON LOS ACTOS PROTOCOLARIOS, AL SEGUIMIENTO EN LA PRODUCCIÓN DE EVENTOS CONVOCADOS POR EL MINISTERIO, ASÍ COMO LAS RELATIVAS CON EL RELACIONAMIENTO INTERINSTITUCIONAL Y LAS ESTRATEGIAS DE COMUNICACIÓN DE LOS PLANES PROGRAMAS Y PROYECTOS DESARROLLADOS POR EL DESPACHO</t>
  </si>
  <si>
    <t>PRESTAR SERVICIOS PROFESIONALES EN MATERIA JURÍDICA Y CONTRACTUAL A LA DIRECCIÓN DE PATRIMONIO Y MEMORIA EN EL TRÁMITE Y ESTRUCTURACIÓN DE LOS PROCESOS DE SELECCIÓN EN TODAS SUS ETAPAS.</t>
  </si>
  <si>
    <t>PRESTAR LOS SERVICIOS PROFESIONALES A LA DIRECCIÓN DE PATRIMONIO Y MEMORIA EN LA PLANEACIÓN Y SEGUIMIENTO A LA EJECUCIÓN PRESUPUESTAL, CONTRACTUAL Y ADMINISTRATIVA, AL IGUAL QUE EN LA IMPLEMENTACIÓN, MANTENIMIENTO Y MEJORA DEL SISTEMA DE GESTIÓN DE CALIDAD</t>
  </si>
  <si>
    <t>TRANSFERIR A EL MINISTERIO DE LAS CULTURAS, LAS ARTES Y LOS SABERES – MUSEO NACIONAL DE COLOMBIA, A TÍTULO GRATUITO, IRREVOCABLE Y A PERPETUIDAD, LAS PIEZAS QUE SE ANOTAN A CONTINUACIÓN</t>
  </si>
  <si>
    <t>CONTRATO DE COMODATO QUE SE REGIRÁ POR LAS SIGUIENTES CLÁUSULAS: PRIMERA: OBJETO: “TRANSFERIR A EL MINISTERIO DE LAS CULTURAS, LAS ARTES Y LOS SABERES – MUSEO NACIONAL DE COLOMBIA, A TÍTULO GRATUITO, IRREVOCABLE Y A PERPETUIDAD, LAS PIEZAS QUE SE ANOTAN A CONTINUACIÓN</t>
  </si>
  <si>
    <t>PRESTAR SERVICIOS PROFESIONALES A LA DIRECCIÓN DE AUDIOVISUALES, CINE Y MEDIOS INTERACTIVOS EN LA ARTICULACIÓN ESTRATÉGICA Y EL DESARROLLO DE ACCIONES RELACIONADAS CON LA ADMINISTRACIÓN, PLANEACIÓN, SEGUIMIENTO Y EVALUACIÓN DE LOS PLANES, PROGRAMAS, PROYECTOS, INICIATIVAS, METAS, INDICADORES, PRESUPUESTO Y ACTIVIDADES DESARROLLADAS POR LA DEPENDENCIA</t>
  </si>
  <si>
    <t>PRESTAR LOS SERVICIOS PROFESIONALES PARA APOYAR EN LA FORMULACIÓN, ELABORACIÓN, EJECUCIÓN Y ASEGURAMIENTO DEL CUMPLIMIENTO DE LOS PLANES DE DESARROLLO; Y GESTIÓN DE SOPORTES DEL SISTEMA DE INFORMACIÓN Y REGISTRO CINEMATOGRÁFICO - SIREC Y APLICATIVOS RELACIONADO</t>
  </si>
  <si>
    <t>PRESTAR LOS SERVICIOS PROFESIONALES A LA DIRECCIÓN PARA ARTICULAR, GESTIONAR Y ORIENTAR TÉCNICAMENTE EN MATERIA FINANCIERA, CONTABLE Y TRIBUTARIA, LAS SOLICITUDES DE RECONOCIMIENTO COMO PROYECTO NACIONAL Y CERTIFICADOS DE INVERSIÓN O DONACIONES A PROYECTOS CINEMATOGRÁFICOS Y PARTICIPAR EN LA ELABORACIÓN, EJECUCIÓN Y SEGUIMIENTO DE ESTRATEGIAS PARA SOCIALIZAR LOS ESTÍMULOS TRIBUTARIOS A LA PRODUCCIÓN CINEMATOGRÁFIC</t>
  </si>
  <si>
    <t>PRESTAR LOS SERVICIOS PROFESIONALES A LA DIRECCIÓN DE AUDIOVISUALES CINE Y MEDIOS INTERACTIVOS DEL MINISTERIO DE LAS CULTURAS, LAS ARTES Y LOS SABERES, PARA APOYAR LA GESTIÓN Y EJECUCIÓN DE LOS PROCESOS ADMINISTRATIVOS, FINANCIEROS Y DE PLANEACIÓN RELACIONADOS CON LOS PROGRAMAS Y PROYECTOS DEL GRUPO DE COMUNICACIONES</t>
  </si>
  <si>
    <t>PRESTAR SERVICIOS PROFESIONALES A LA DIRECCIÓN DE AUDIOVISUALES CINE Y MEDIOS INTERACTIVOS, PARA APOYAR LA ORGANIZACIÓN, CONSOLIDACIÓN, TRAMITE Y SEGUIMIENTO DE LOS COMPROMISOS TERRITORIALES, INDICADORES Y REPORTES DE PLANEACIÓN QUE ADELANTE LA DEPENDENCI</t>
  </si>
  <si>
    <t>PRESTAR LOS SERVICIOS PROFESIONALES A LA DIRECCIÓN DE AUDIOVISUALES, CINE Y MEDIOS INTERACTIVOS PARA APOYAR LA ELABORACIÓN E IMPLEMENTACIÓN DE LA ESTRATEGIA DE GESTIÓN DE LA INFORMACIÓN DEL SECTOR CINEMATOGRÁFICO Y AUDIOVISUAL, ASEGURANDO LOS PROCESOS DEL CICLO DE LA INFORMACIÓN, DESDE SU RECOLECCIÓN HASTA LA GENERACIÓN DE ANÁLISIS, PUBLICACIÓN Y SOCIALIZACIÓN PROMOVIENDO LA USABILIDAD A TRAVÉS DE LA IMPLEMENTACIÓN DE HERRA</t>
  </si>
  <si>
    <t>PRESTAR SUS SERVICIOS PROFESIONALES PARA APOYAR A LA OFICINA ASESORA DE PLANEACIÓN EN EL DESARROLLO DE LA GESTIÓN PRESUPUESTAL CON LA GENERACIÓN DE REPORTES DE INFORMACIÓN, SEGUIMIENTO A METAS Y CONSOLIDACIÓN DE CUADROS DE CONTROL QUE PERMITAN LA TOMA DE DECISIONES EN EL MARCO DE LA NORMATIVIDAD VIGENTE.</t>
  </si>
  <si>
    <t>PRESTAR SERVICIOS DE APOYO A LA GESTIÓN AL VICEMINISTERIO DE PATRIMONIOS, MEMORIAS Y GOBERNANZA CULTURAL EN LA GESTIÓN ADMINISTRATIVA</t>
  </si>
  <si>
    <t>PRESTAR SERVICIOS PROFESIONALES PARA ORIENTAR, APOYAR Y ACOMPAÑAR A LA OFICINA ASESORA DE PLANEACIÓN EN LAS ACTIVIDADES RELACIONADAS CON EL CICLO DE PRESUPUESTAL A NIVEL INSTITUCIONAL Y SECTORIA</t>
  </si>
  <si>
    <t>PRESTAR LOS SERVICIOS PROFESIONALES A LA DIRECCIÓN DE AUDIOVISUALES CINE Y MEDIOS INTERACTIVOS DEL MINISTERIO DE LAS CULTURAS, LAS ARTES Y LOS SABERES, PARA FORMULAR, GESTIONAR Y DESARROLLAR ACCIONES E INICIATIVAS ESTRATÉGICAS DE CIRCULACIÓN, EXHIBICIÓN ALTERNATIVA Y DE MEDIACIÓN DE AUDIENCIAS PARA EL CINE Y EL AUDIOVISUAL COLOMBIANO</t>
  </si>
  <si>
    <t>PRESTACIÓN DE SERVICIOS PROFESIONALES PARA APOYAR EN LA ELABORACIÓN, IMPLEMENTACIÓN Y SEGUIMIENTO DE PROYECTOS ESTRATÉGICOS ORIENTADOS AL FORTALECIMIENTO DE PROCESOS ORGANIZACIONALES PARA EL MINISTERIO DE LAS CULTURAS, LAS ARTES Y LOS SABERES.</t>
  </si>
  <si>
    <t>PRESTAR LOS SERVICIOS PROFESIONALES PARA APOYAR EN EL ACOMPAÑAMIENTO TÉCNICO EN LA ESTRUCTURACIÓN DE LOS PROCESOS DE SELECCIÓN Y EN EL SEGUIMIENTO A LA EJECUCIÓN DE LOS CONTRATOS Y CONVENIOS A CARGO DEL GRUPO DE INFRAESTRUCTURA CULTURAL</t>
  </si>
  <si>
    <t xml:space="preserve">PRESTAR LOS SERVICIOS PROFESIONALES PARA REALIZAR EL ACOMPAÑAMIENTO JURÍDICO INTEGRAL EN LOS CONTRATOS Y CONVENIOS A CARGO DEL GRUPO DE INFRAESTRUCTURA CULTURAL. </t>
  </si>
  <si>
    <t xml:space="preserve">PRESTAR LOS SERVICIOS DE APOYO A LA GESTIÓN ADMINISTRATIVA, DE MANEJO Y ORGANIZACIÓN DE LOS ARCHIVOS FÍSICOS Y/O ELECTRÓNICOS EN LOS RESPETIVOS APLICATIVOS A CARGO DEL GRUPO DE INFRAESTRUCTURA CULTURAL </t>
  </si>
  <si>
    <t xml:space="preserve">PRESTAR LOS SERVICIOS PROFESIONALES PARA APOYAR EN LAS ACTIVIDADES ENCAMINADAS AL SEGUIMIENTO FINANCIERO Y ADMINISTRATIVO DE LOS PROCESOS PRECONTRACTUALES, CONTRACTUALES Y POSTCONTRACTUALES DE LOS PLANES DE INVERSIÓN A CARGO DEL GRUPO DE INFRAESTRUCTURA CULTURAL </t>
  </si>
  <si>
    <t xml:space="preserve">PRESTAR LOS SERVICIOS PROFESIONALES REALIZANDO ACOMPAÑAMIENTO JURÍDICO EN LA ETAPA CONTRACTUAL Y POSTCONTRACTUAL DE LOS CONTRATOS Y CONVENIOS A CARGO DEL GRUPO DE INFRAESTRUCTURA CULTURAL </t>
  </si>
  <si>
    <t>PRESTAR LOS SERVICIOS PROFESIONALES APOYANDO DESDE EL COMPONENTE TÉCNICO Y PRESUPUESTAL LOS PROYECTOS Y CONTRATOS A CARGO DEL GRUPO DE INFRAESTRUCTURA CULTURAL QUE LE SEAN ASIGNADOS</t>
  </si>
  <si>
    <t>PRESTAR LOS SERVICIOS PROFESIONALES REALIZANDO SEGUIMIENTO Y APOYO TÉCNICO EN EL PROCESO DE VIABILIZACIÓN Y FORMULACIÓN DE LOS PROYECTOS A CARGO DEL GRUPO DE INFRAESTRUCTURA CULTURAL</t>
  </si>
  <si>
    <t>PRESTAR LOS SERVICIOS PROFESIONALES REALIZANDO ACTIVIDADES JURÍDICAS ENCAMINADAS AL APOYO Y SEGUIMIENTO EN LA ESTRUCTURACIÓN Y EJECUCIÓN DE LOS CONTRATOS Y CONVENIOS A CARGO DEL GRUPO DE INFRAESTRUCTURA CULTURAL Y QUE SE SEAN ASIGNADOS</t>
  </si>
  <si>
    <t>PRESTAR LOS SERVICIOS PROFESIONALES REALIZANDO SEGUIMIENTO Y APOYO TÉCNICO EN LA ETAPA PRECONTRACTUAL, CONTRACTUAL Y POSTCONTRACTUAL DE LOS CONTRATOS Y CONVENIOS A CARGO DEL GRUPO DE INFRAESTRUCTURA CULTURAL QUE LE SEAN ASIGNADOS</t>
  </si>
  <si>
    <t>PRESTAR LOS SERVICIOS PROFESIONALES APOYANDO DESDE EL COMPONENTE TÉCNICO ARQUITECTÓNICO LA REVISIÓN Y SEGUIMIENTO DE LOS DOCUMENTOS TÉCNICOS, PROYECTOS Y CONTRATOS DEL GRUPO DE INFRAESTRUCTURA CULTURAL</t>
  </si>
  <si>
    <t>PRESTACIÓN DE SERVICIOS DE APOYO A LA GESTIÓN EN LOS TRÁMITES RELATIVOS A COMISIONES Y VIÁTICOS EN SUS DIFERENTES ETAPAS DE QUIENES DE DESARROLLAN ACTIVIDADES PARA EL DESPACHO DEL MINISTRO, ASÍ COMO MANEJO DOCUMENTAL Y DE SEGUIMIENTO EN DIFERENTES PLATAFORMAS PARA EL DESARROLLO DE DICHA LABOR.</t>
  </si>
  <si>
    <t>PRESTAR LOS SERVICIOS PROFESIONALES A LA DIRECCIÓN DE AUDIOVISUALES CINE Y MEDIOS INTERACTIVOS, PARA APOYAR EL DESARROLLO Y GESTIÓN DE ACTIVIDADES ADMINISTRATIVAS PARA EL CUMPLIMIENTO DE LOS PROGRAMAS, PROYECTOS Y PLANES DE FORMACIÓN DE LA DIRECCIÓN</t>
  </si>
  <si>
    <t>PRESTAR LOS SERVICIOS PROFESIONALES A LA DIRECCIÓN DE AUDIOVISUALES, CINE Y MEDIOS INTERACTIVOS PARA APOYAR LOS COMPONENTES DE FORTALECIMIENTO DEL SISTEMA DE INFORMACIÓN DEL PATRIMONIO AUDIOVISUAL COLOMBIANO SIPAC DE MANERA TRANSVERSA</t>
  </si>
  <si>
    <t>PRESTAR SERVICIOS PROFESIONALES PARA BRINDAR APOYO JURÍDICO A LA OFICINA ASESORA JURÍDICA, EN LAS ACTIVIDADES REQUERIDAS EN LAS ETAPAS PRECONTRACTUAL, CONTRACTUAL Y POSCONTRACTUAL A CARGO DE LA OFICINA</t>
  </si>
  <si>
    <t>PRESTAR SERVICIOS PROFESIONALES AL GRUPO DE DEFENSA JUDICIAL Y JURISDICCIÓN COACTIVA DE LA OFICINA ASESORA JURÍDICA, DONDE LA CARTERA MINISTERIAL SEA PARTE PROCESAL EN SEDE ADMINISTRATIVA O JURISDICCIONAL, ASÍ COMO EN EL APOYO EN LA FORMULACIÓN DE LA POLITICA DEL DAÑO ANTIJURIDICO</t>
  </si>
  <si>
    <t>PRESTAR SERVICIOS PROFESIONALES EN EL GRUPO DE DEFENSA JUDICIAL Y JURISDICCIÓN COACTIVA DE LA OFICINA ASESORA JURÍDICA DEL MINISTERIO DE LAS CULTURAS, LAS ARTES Y LOS SABERES, LLEVANDO A CABO LAS ACTUACIONES NECESARIAS EN EL MARCO DE LOS PROCEDIMIENTOS SANCIONATORIOS A CARGO DE LA OFICINA</t>
  </si>
  <si>
    <t>PRESTAR SERVICIOS PROFESIONALES ESPECIALIZADOS EN EL ÁMBITO JURÍDICO, PARA ATENDER ASUNTOS RELACIONADOS CON RESPUESTAS A CONCEPTOS, PQRS, ASÍ COMO, EN LA ASESORÍA LEGAL A CARGO DE LA OFICINA ASESORA JURÍDICA DEL MINISTERIO DE LAS CULTURAS, LAS ARTES Y LOS SABERES</t>
  </si>
  <si>
    <t>PRESTAR SERVICIOS PROFESIONALES ESPECIALIZADOS EN EL AMBITO JURÍDICO, PARA ATENDER ASUNTOS RELACIONADOS CON LAS ACTIVIDADES DE DEFENSA JUDICIAL, PROCESOS SANCIONATORIOS, COBRO COACTIVO Y LAS DEMÁS QUE SE REQUIERAN EN LA OFICINA ASESORA JURÍDICA DEL MINISTERIO DE LAS CULTURAS, LAS ARTES Y LOS SABERES</t>
  </si>
  <si>
    <t>PRESTAR LOS SERVICIOS PROFESIONALES PARA APOYAR LAS ETAPAS PRECONTRACTUAL, CONTRACTUAL Y POSTCONTRACTUAL DENTRO DE LAS CONVOCATORIAS DEL GRUPO DE CONCERTACIÓN Y ESTÍMULOS Y DEMÁS PROCESOS QUE LE SEAN ASIGNADO</t>
  </si>
  <si>
    <t>PRESTAR LOS SERVICIOS PROFESIONALES AL GRUPO DE CONTRATOS Y CONVENIOS DEL MINISTERIO DE LAS CULTURAS; LAS ARTES Y LOS SABERES EN LA EJECUCIÓN DE LAS ACTIVIDADES DE LOS PROCESOS PRECONTRACTUALES; CONTRACTUALES Y POSTCONTRACTUALES QUE SE ADELANTAN EN EL ÁREA.</t>
  </si>
  <si>
    <t>PRESTAR LOS SERVICIOS PROFESIONALES PARA LA VERIFICACIÓN; SEGUIMIENTO Y EJECUCIÓN DE ACTIVIDADES DE GESTIÓN PRECONTRACTUALES; CONTRACTUALES Y POSTCONTRACTUALES; REQUERIDOS PARA LLEVAR A CABO LAS FUNCIONES A CARGO DEL GRUPO DE CONTRATOS Y CONVENIOS.</t>
  </si>
  <si>
    <t>PRESTAR SERVICIOS PROFESIONALES A LA BIBLIOTECA NACIONAL DE COLOMBIA - GRUPO DE CONSERVACIÓN, PARA APOYAR LOS TRÁMITES JURÍDICOS Y ADMINISTRATIVOS RELACIONADOS CON LOS PROCESOS DE CONTRATACIÓN DEL ÁREA, CONFORME A LOS PROCEDIMIENTOS ESTABLECIDOS POR LA ENTIDAD Y LA NORMATIVIDAD VIGENTE</t>
  </si>
  <si>
    <t>PRESTAR LOS SERVICIOS PROFESIONALES A LA BIBLIOTECA NACIONAL DE COLOMBIA - 
GRUPO DE CONSERVACIÓN PARA APOYAR EN LAS ACTIVIDADES DE DISEÑO, CONCEPTUALIZACIÓN, 
PRODUCCIÓN GRÁFICA Y MULTIMEDIA DE LOS PRODUCTOS DIGITALES DE LA BNC Y LA RED  
NACIONAL DE BIBLIOTECAS PÚBLICAS</t>
  </si>
  <si>
    <t>PRESTAR LOS SERVICIOS PROFESIONALES A LA BIBLIOTECA NACIONAL DE COLOMBIA - GRUPO DE CONSERVACIÓN, PARA APOYAR EN LA EDICIÓN Y PRODUCCIÓN DE CONTENIDOS 
DIGITALES DE LA BNC Y LA RED NACIONAL DE BIBLIOTECAS PÚBLICAS</t>
  </si>
  <si>
    <t>PRESTAR SERVICIOS PROFESIONALES A LA BIBLIOTECA 
NACIONAL DE COLOMBIA PARA APOYAR LAS ACTIVIDADES DE SEGUIMIENTO E 
IMPLEMENTACIÓN DE PROYECTOS DE TECNOLOGÍA DE INFORMACIÓN</t>
  </si>
  <si>
    <t>PRESTAR SERVICIOS PROFESIONALES A LA DIRECCIÓN DE PATRIMONIO Y MEMORIA, PARA APOYAR LA CONCEPTUALIZACIÓN, PLANEACIÓN, SEGUIMIENTO Y CONTROL DE LA EJECUCIÓN DE LOS PROYECTOS ENCAMINADOS A LA RECUPERACIÓN DEL HOSPITAL SAN JUAN DE DIOS E INSTITUTO MATERNO INFANTIL.</t>
  </si>
  <si>
    <t>PRESTAR SERVICIOS PROFESIONALES AL GRUPO DE COOPERACIÓN Y ASUNTOS INTERNACIONALES EN EL COMPONENTE JURÍDICO, ORIENTADOS A LA GESTIÓN DE ALIANZAS ESTRATÉGICAS, LA ELABORACIÓN Y REVISIÓN DE CONVENIOS, Y EL APOYO A LOS PROCESOS DE MOVILIDAD Y COOPERACIÓN CULTURAL, CON EL FIN DE CONTRIBUIR AL FORTALECIMIENTO DE LAS POLÍTICAS CULTURALES IMPULSADAS POR EL MINISTERIO DE LAS CULTURAS, LAS ARTES Y LOS SABERES.</t>
  </si>
  <si>
    <t>PRESTAR SERVICIOS PROFESIONALES PARA APOYAR LA PLANEACIÓN Y SEGUIMIENTO DE LA GESTIÓN ADMINISTRATIVA Y FINANCIERA DE LOS CONTRATOS RELACIONADOS CON LA EJECUCIÓN DEL PLAN ESPECIAL DE MANEJO Y PROTECCIÓN (PEMP) DEL HOSPITAL SAN JUAN DE DIOS E INSTITUTO MATERNO INFANTIL</t>
  </si>
  <si>
    <t>PRESTAR SERVICIOS PROFESIONALES ESPECIALIZADOS PARA APOYAR A LA DIRECCIÓN DEL MUSEO NACIONAL DE COLOMBIA Y LOS MUSEOS DEL MINISTERIO DE LAS CULTURAS, LAS ARTES Y LOS SABERES, EN LA CONCEPTUALIZACIÓN, IMPLEMENTACIÓN, SEGUIMIENTO Y EVALUACIÓN DE LA PLANEACIÓN MUSEOLÓGICA ASOCIADA A LOS PROCESOS DE ESTRUCTURACIÓN MISIONAL, CON ENFOQUE TERRITORIAL, DECOLONIAL, ANTIRRACISTA Y DE REPARACIÓN.</t>
  </si>
  <si>
    <t>PRESTAR LOS SERVICIOS DE APOYO A LA GESTIÓN ADMINISTRATIVA, LOGÍSTICA Y OPERATIVA A LOS PROGRAMAS, PROYECTOS, EVENTOS Y ACTIVIDADES QUE SE LLEVAN A CABO EN FRAGMENTOS, ESPACIO DE ARTE Y MEMORIA Y EN EL MUSEO NACIONAL DE COLOMBIA.</t>
  </si>
  <si>
    <t>PRESTAR LOS SERVICIOS PROFESIONALES PARA APOYAR LA PREPRODUCCIÓN, PRODUCCIÓN, POSPRODUCCIÓN Y SEGUIMIENTO LOGÍSTICO Y OPERATIVO DE LOS PROYECTOS MUSEOLÓGICOS DEL MUSEO NACIONAL DE COLOMBIA Y SUS ITINERANCIAS, QUE CONTRIBUYAN A LA DISMINUCIÓN DE LAS BRECHAS DE ACCESO Y APROPIACIÓN DE CONTENIDOS MUSEOLÓGICOS EN EL PAÍS.</t>
  </si>
  <si>
    <t>PRESTAR LOS SERVICIOS PROFESIONALES PARA APOYAR LA FORMULACIÓN DE LA POLÍTICA DE CONSERVACIÓN DE COLECCIONES DEL MUSEO NACIONAL CON ENFOQUE TERRITORIAL, DECOLONIAL, ANTIRRACISTA Y DE REPARACIÓN, ASÍ COMO EVALUAR, EJECUTAR Y APOYAR LA SUPERVISIÓN DE LOS PLANES Y PROGRAMAS QUE CONFORMAN EL SISTEMA INTEGRADO DE CONSERVACIÓN Y RESTAURACIÓN (SICRE), EN CORRESPONDENCIA CON LA PLANEACIÓN ESTRATÉGICA DEL MUSEO NACIONAL DE COLOMBIA DURANTE LA VIGENCIA 2025, PARA ASEGURAR LA ÓPTIMA CONSERVACIÓN DEL PATRIMONIO CULTURAL QUE RESGUARDA.</t>
  </si>
  <si>
    <t>PRESTAR SERVICIOS PROFESIONALES AL GRUPO DE GESTIÓN FINANCIERA Y CONTABLE EN EL PROCESO DE ELABORACIÓN REVISIÓN, ANALISIS Y CONSOLIDACION DE LOS REGISTROS DE OBLIGACIONES FINANCIERAS QUE SE ENCUENTREN A CARGO DE LA ENTIDAD EN EL APLICATIVO SIIF NACION Y SGR</t>
  </si>
  <si>
    <t>PRESTAR LOS SERVICIOS DE APOYO A LA GESTIÓN A LA BIBLIOTECA NACIONAL DE COLOMBIA-GRUPO DE CONSERVACIÓN PARA BRINDAR ACOMPAÑAMIENTO 
EN EL CONTROL TÉCNICO Y DE DOCUMENTACIÓN DE LAS ACCIONES DE CONSERVACIÓN PREVENTIVA E INTERVENCIONES PLANIFICADAS POR EL ÁREA</t>
  </si>
  <si>
    <t>PRESTAR SERVICIOS PROFESIONALES A LA BIBLIOTECA NACIONAL DE COLOMBIA - GRUPO DE DESARROLLO DE COLECCIONES, PARA APOYAR LAS ACTIVIDADES
DE CONTROL DE CALIDAD EN LOS PROCESOS RELACIONADOS CON LA RECEPCIÓN DE MATERIALES, AJUSTES, LOCALIZACIÓN Y PREPARACIÓN FÍSICA DE LAS
COLECCIONES DE LA BNC, ASÍ COMO REALIZAR AJUSTES, SOLICITUDES Y DISTRIBUCIÓN DE MATERIAL BIBLIOGRÁFICO PARA SU CATALOGACIÓN</t>
  </si>
  <si>
    <t>PRESTAR SERVICIOS PROFESIONALES A LA DIRECCIÓN DE LA BIBLIOTECA NACIONAL DE COLOMBIA PARA APOYAR ACTIVIDADES RELACIONADAS CON LA GESTIÓN, ELABORACIÓN E IMPLEMENTACIÓN DEL PROGRAMA PÚBLICO PARA EL POSICIONAMIENTO DE LA BIBLIOTECA NACIONAL DE COLOMBIA COMO ESPACIO CULTURAL REFERENTE PARA EL PAÍS</t>
  </si>
  <si>
    <t>PRESTAR LOS SERVICIOS PROFESIONALES A  LA OFICINA ASESORA DE PLANEACIÓN PARA APOYAR EN LA  FORMULACIÓN, ASISTENCIA TÉCNICA, IMPLEMENTACIÓN Y  SEGUIMIENTO  A  POLÍTICAS  PÚBLICAS,  PLANES,  PROGRAMAS, TEMAS TRANSVERSALES DEL SECTOR Y ARTICULACIÓN INTERINSTITUCIONAL.</t>
  </si>
  <si>
    <t>PRESTAR SERVICIOS DE APOYO A LA GESTIÓN DEL GRUPO DE GESTIÓN DOCUMENTAL EN LA ATENCIÓN Y CONTROL DE LOS SERVICIOS ARCHIVÍSTICOS QUE SOLICITEN AL ARCHIVO CENTRAL DEL MINISTERIO DE LAS CULTURAS, LAS ARTES Y LOS SABERES, ASÍ COMO LA ORGANIZACIÓN DE LOS EXPEDIENTES UBICADOS EN ESTE, CUMPLIENDO LA NORMATIVIDAD VIGENTE</t>
  </si>
  <si>
    <t>PRESTAR SERVICIOS PROFESIONALES A LA DIRECCIÓN DE LA BIBLIOTECA NACIONAL 
PARA APOYAR EN LAS ACTIVIDADES REQUERIDAS EN LOS PROCESOS ADMINISTRATIVOS, 
PRECONTRACTUALES, CONTRACTUALES Y DE GESTIÓN, ASÍ COMO EL SEGUIMIENTO PRESUPUESTAL 
DE LOS RUBROS ASIGNADOS POR EL MINISTERIO</t>
  </si>
  <si>
    <t xml:space="preserve">PRESTAR LOS SERVICIOS PROFESIONALES A LA BIBLIOTECA NACIONAL DE COLOMBIA – 
GRUPO DESARROLLO DE COLECCIONES PARA APOYAR EN LA EJECUCIÓN Y SEGUIMIENTO DE LAS 
ACCIONES RELACIONADAS CON LA CATALOGACIÓN DEL MATERIAL BIBLIOGRÁFICO E IMPLEMENTACIÓN 
DEL SISTEMA BIBLIOGRÁFICO DE LAS BIBLIOTECAS DE LA RED NACIONAL DE BIBLIOTECAS PÚBLICAS, 
ASÍ COMO DEL CATÁLOGO COLECTIVO DE PATRIMONIO, EN LAS BASES DE DATOS DEFINIDAS POR LA 
BNC </t>
  </si>
  <si>
    <t>PRESTAR SERVICIOS PROFESIONALES A LA BIBLIOTECA NACIONAL DE COLOMBIA - GRUPO DE DESARROLLO DE COLECCIONES PARA APOYAR LAS 
ACTIVIDADES DE ADMINISTRACIÓN, GESTIÓN Y EJECUCIÓN DE ACCIONES PREVENTIVAS Y DE MEJORA PARA LOS SISTEMAS DE INFORMACIÓN SOFTWARE 
ILS SYMPHONY SAAS, PORTFOLIO, ENTERPRISE BUSCANDO UNA INTEROPERABILIDAD CON LOS DEMÁS SISTEMAS DE INFORMACIÓN DE LA BNC</t>
  </si>
  <si>
    <t>PRESTAR SERVICIOS PROFESIONALES A LA BIBLIOTECA NACIONAL DE COLOMBIA- GRUPO DE DESARROLLO DE COLECCIONES, PARA APOYAR LAS ACTIVIDADES 
NECESARIAS PARA LA DEFINICIÓN DEL PLAN DE TRABAJO, ESTABLECIMIENTO DE LINEAMIENTOS Y EJECUCIÓN DE ACCIONES PARA LA GESTIÓN INTEGRAL DEL 
DEPÓSITO DIGITAL, INCLUYENDO SU INGRESO, CURADURÍA Y ENTREGA PARA CATALOGACIÓN, ASÍ COMO EL APOYO EN ACTIVIDADES COMPLEMENTARIAS QUE 
CONTRIBUYAN A LA RECUPERACIÓN DEL PATRIMONIO DIGITAL COLOMBIANO</t>
  </si>
  <si>
    <t>PRESTAR LOS SERVICIOS PROFESIONALES A LA DIRECCIÓN DE LA BIBLIOTECA NACIONAL DE COLOMBIA CON EL FIN DE BRINDAR ACOMPAÑAMIENTO JURÍDICO
EN LOS PROCESOS MISIONALES, ADMINISTRATIVOS, Y CONTRACTUALES EN ARTICULACIÓN CON LAS ÁREAS DE LA ENTIDAD</t>
  </si>
  <si>
    <t>PRESTAR LOS SERVICIOS PROFESIONALES, APOYANDO EN EL SEGUIMIENTO DE LA PLANEACIÓN, PROGRAMAS, PROYECTOS Y CONTRATACIÓN A CARGO DEL VICEMINISTERIO DE LAS ARTES Y LA ECONOMÍA CULTURAL Y CREATIVA.</t>
  </si>
  <si>
    <t>PRESTAR SERVICIOS PROFESIONALES PARA EL DESARROLLO DE LAS ACCIONES ENCAMINADAS AL CUMPLIMIENTO DE LOS PLANES, PROGRAMAS, PROYECTOS Y COMPROMISOS DEL VICEMINISTERIO DE LAS ARTES Y LA ECONOMÍA CULTURAL Y CREATIVA.</t>
  </si>
  <si>
    <t>PRESTAR SERVICIOS PROFESIONALES ESPECIALIZADOS EN LA DIRECCIÓN DE ESTRATEGIA, DESARROLLO Y EMPRENDIMIENTO. PARA LA PRODUCCIÓN Y ANÁLISIS DE INFORMACIÓN ESTADÍSTICA, Y EL FORTALECIMIENTO DE LOS OBSERVATORIOS REGIONALES Y NACIONALES DE ECONOMÍA Y CULTURA Y PRODUCCIÓN DE DOCUMENTOS Y PIEZAS PEDAGÓGICAS COMUNICATIVAS SOBRE LAS ECONOMÍAS POPULARES Y LAS INDUSTRIAS CULTURALES</t>
  </si>
  <si>
    <t>PRESTAR SERVICIOS PROFESIONALES PARA APOYAR EL SEGUIMIENTO ADMINISTRATIVO PARA LA RECUPERACIÓN DEL HOSPITAL SAN JUAN DE DIOS E INSTITUTO MATERNO INFANTIL EN EL MARCO DEL PLAN ESPECIAL DE MANEJO Y PROTECCIÓN (PEMP)</t>
  </si>
  <si>
    <t xml:space="preserve">PRESTAR LOS SERVICIOS DE APOYO ADMINISTRATIVO EN LO RELACIONADO CON LA GESTIÓN CONTRACTUAL DEL GRUPO DE CONCERTACIÓN Y ESTÍMULOS, EN EL GRUPO DE CONTRATOS Y CONVENIOS </t>
  </si>
  <si>
    <t>PRESTAR SERVICIOS PROFESIONALES PARA APOYAR EL SEGUIMIENTO Y REPORTE DETALLADO DE INDICADORES, PROCESOS Y PROCEDIMIENTOS INSTITUCIONALES A CARGO DE LA DIRECCIÓN DE ESTRATEGIA, DESARROLLO Y EMPRENDIMIENTO</t>
  </si>
  <si>
    <t>PRESTAR LOS SERVICIOS PROFESIONALES ESPECIALIZADOS A LA DIRECCIÓN DE ESTRATEGIA Y DESARROLLO DE EMPRENDIMIENTO PARA ORIENTAR, FORTALECER E IMPLEMENTAR LAS ESTRATEGIAS TERRITORIALES DE LA DIRECCIÓ</t>
  </si>
  <si>
    <t xml:space="preserve">PRESTAR LOS SERVICIOS DE APOYO A LA GESTIÓN EN LAS ACTIVIDADES DE SEGUIMIENTO, VERIFICACIÓN, GESTIÓN Y ENTREGA DE INVENTARIOS DE LA ENTIDAD, ASIMISMO APOYAR EN TEMAS DE BAJAS Y DE MÁS ACTIVIDADES INHERENTES AL GRUPO DE GESTIÓN ADMINISTRATIVA Y DE SERVICIOS. </t>
  </si>
  <si>
    <t>PRESTAR LOS SERVICIOS PROFESIONALES EN LA GESTIÓN, SEGUIMIENTO ADMINISTRATIVO, PRESUPUESTAL Y FINANCIERO DE LOS PLANES Y PROGRAMAS DE LA DIRECCIÓN DE ESTRATEGIA, DESARROLLO Y EMPRENDIMIENTO</t>
  </si>
  <si>
    <t>PRESTAR SERVICIOS PROFESIONALES PARA APOYAR AL GRUPO DE GESTIÓN HUMANA EN LA ADMINISTRACIÓN DE LOS SISTEMAS DE INFORMACIÓN ESTABLECIDOS PARA LA GESTIÓN DEL TALENTO HUMANO Y EN LOS PROCESOS DE PLANEACIÓN ADMINISTRATIVA Y PRESUPUESTAL, DE CONFORMIDAD CON LOS LINEAMIENTOS ESTABLECIDOS EN LA NORMATIVA VIGENTE</t>
  </si>
  <si>
    <t>PRESTAR SERVICIOS PROFESIONALES PARA APOYAR LA REVISIÓN Y SEGUIMIENTO JURÍDICO DE LAS ETAPAS PRECONTRACTUAL, CONTRACTUAL Y POSTCONTRACTUAL QUE SE ADELANTEN EN EL MARCO DEL PROGRAMA  ARTES PARA LA CONSTRUCCIÓN DE PAZ</t>
  </si>
  <si>
    <t>PRESTAR SERVICIOS PROFESIONALES PARA APOYAR A LA DIRECCIÓN EN LA PLANEACIÓN, SEGUIMIENTO DE LA EJECUCIÓN, ELABORACIÓN Y CONTROL DEL PLAN DE ACCIÓN Y PLAN ANUAL DE ADQUISICIONES DE LOS MUSEOS QUINTA DE BOLÍVAR E INDEPENDENCIA CASA DEL FLORERO.</t>
  </si>
  <si>
    <t>PRESTAR SERVICIOS PROFESIONALES AL DESPACHO DEL MINISTRO DE LAS CULTURAS, LAS ARTES Y LOS SABERES, APOYANDO EN EL DESARROLLO Y EJECUCIÓN DE LA AGENDA DEL MINISTRO, ESPECIALMENTE EN LAS AGENDAS TERRITORIALES, ASÍ COMO EN LA COORDINACIÓN DE ACTIVIDADES Y EN LA CONSOLIDACIÓN DE DOCUMENTOS NECESARIOS PARA SU CUMPLIMIENTO</t>
  </si>
  <si>
    <t>PRESTAR SERVICIOS PROFESIONALES PARA APOYAR LA GESTIÓN EL DESARROLLO Y SEGUIMIENTO DE INICIATIVAS, PLANES, PROGRAMAS Y PROYECTOS, DEL MINISTERIO DE LAS CULTURAS, LAS ARTES Y LOS SABERES, ASÍ COMO EL MANEJO DE AGENDA Y PROYECTOS DEL DESPACHO DEL MINISTRO</t>
  </si>
  <si>
    <t>PRESTAR LOS SERVICIOS PROFESIONALES A LA DIRECCIÓN DE AUDIOVISUALES, CINE Y MEDIOS INTERACTIVOS, PARA LA ARTICULACIÓN ESTRATÉGICA, GESTIÓN, E IMPLEMENTACIÓN DE INICIATIVAS PROYECTOS Y ACCIONES RELACIONADAS CON PROCESOS DE FORMACIÓN, PRODUCCIÓN Y CIRCULACIÓN DE CONTENIDOS COMUNICATIVOS Y EL RELACIONAMIENTO TERRITORIAL CON EL SECTOR</t>
  </si>
  <si>
    <t>PRESTAR LOS SERVICIOS PROFESIONALES, PARA APOYAR Y ORIENTAR LA FORMULACIÓN, REGISTRO Y CONTROL DE LOS ELEMENTOS DE PLANEACIÓN Y CALIDAD INSTITUCIONAL, RESULTADO DE LOS PROCESOS DE LAS ÁREAS DE LA DIRECCIÓN DE ARTES AL MINISTERIO DE LAS CULTURAS LAS ARTES Y LOS SABERES.</t>
  </si>
  <si>
    <t>PRESTAR LOS SERVICIOS PROFESIONALES PARA APOYAR A LA COORDINACIÓN ADMINISTRATIVA DEL MUSEO NACIONAL DE COLOMBIA, EN LOS PROCESOS ADMINISTRATIVOS RELACIONADOS CON SERVICIOS GENERALES, VIGILANCIA, ASEO, CAFETERÍA, TAQUILLA, ADECUACIÓN DE ESPACIOS Y MANTENIMIENTO.</t>
  </si>
  <si>
    <t>PRESTAR SERVICIOS DE APOYO A LA GESTIÓN DEL GRUPO DE GESTIÓN DOCUMENTAL EN LA ELABORACIÓN, ACTUALIZACIÓN E IMPLEMENTACIÓN DE PROCEDIMIENTOS E INSTRUMENTOS ARCHIVÍSTICOS AL MINISTERIO DE LAS CULTURAS, LAS ARTES Y LOS SABERES</t>
  </si>
  <si>
    <t>PRESTAR SERVICIOS PROFESIONALES AL GRUPO DE GESTIÓN FINANCIERA Y CONTABLE DEL MINISTERIO EN LOS DIFERENTES TRÁMITES DE LA CADENA PRESUPUESTAL Y EN EL PROCESO DE AUDITORIA A LOS ESTADOS FINANCIEROS, DE ACUERDO CON LA NORMATIVIDAD, LAS POLÍTICAS Y LOS PROCEDIMIENTOS INSTITUCIONALES VIGENTES</t>
  </si>
  <si>
    <t>PRESTAR SERVICIOS PROFESIONALES PARA APOYAR AL GRUPO DE GESTIÓN HUMANA EN EL DESARROLLO DE LAS POLÍTICAS ESTABLECIDAS EN LA DIMENSIÓN DE TALENTO HUMANO DE MIPG Y SERVIR COMO ENLACE CON LA OFICINA ASESORA DE PLANEACIÓN EN EL MARCO DEL SISTEMA INTEGRADO DE GESTIÓN INSTITUCIONAL</t>
  </si>
  <si>
    <t>PRESTAR LOS SERVICIOS DE APOYO A LA GESTIÓN A LA 
BIBLIOTECA NACIONAL DE COLOMBIA - GRUPO DE CONSERVACIÓN PARA APOYAR LA 
DIGITALIZACIÓN DE DOCUMENTOS DE LOS ACERVOS PATRIMONIALES, ASÍ COMO SU 
INCORPORACIÓN EN LA BIBLIOTECA DIGITAL, Y PRESTAR SERVICIOS DIGITALES A USUARIOS 
INTERNOS Y EXTERNOS DE ESTA ENTIDAD</t>
  </si>
  <si>
    <t xml:space="preserve">PRESTAR SERVICIOS PROFESIONALES A LA DIRECCIÓN DE LA BIBLIOTECA NACIONAL DE COLOMBIA PARA APOYAR LOS PROCESOS ADMINISTRATIVOS, PRE-
CONTRACTUALES, CONTRACTUALES, POST CONTRACTUALES, ASÍ COMO GESTIÓN Y SEGUIMIENTO PRESUPUESTAL A LOS RUBROS ASIGNADOS AL GRUPO DE
BIBLIOTECAS PÚBLICAS </t>
  </si>
  <si>
    <t>PRESTAR SERVICIOS PROFESIONALES A LA BIBLIOTECA NACIONAL DE COLOMBIA - GRUPO DE DESARROLLO DE COLECCIONES CON EL FIN DE APOYAR LOS
DIFERENTES TRÁMITES ADMINISTRATIVOS RELACIONADOS CON LOS PROCESOS DE CONTRATACIÓN Y LOS PROCESOS DE GESTIÓN DOCUMENTAL RELACIONADOS
CON LA ACCESIBILIDAD Y CONSERVACIÓN DE LA INFORMACIÓN</t>
  </si>
  <si>
    <t>PRESTAR SERVICIOS PROFESIONALES PARA APOYAR A LA DIRECCIÓN DE ESTRATEGIA, DESARROLLO Y EMPRENDIMIENTO EN LOS TRÁMITES ADMINISTRATIVOS, JURÍDICOS Y CONTRACTUALES DE LOS PROCESOS QUE SE LE ASIGNEN DESDE LA SUPERVISIÓN DEL CONTRATO</t>
  </si>
  <si>
    <t>PRESTAR SERVICIOS PROFESIONALES JURÍDICOS, APOYANDO LOS TRÁMITES REQUERIDOS EN AL MARCO DE LAS FUNCIONES DEL GRUPO DE GESTIÓN HUMANA; REALIZANDO EL ACOMPAÑAMIENTO EN LAS DIVERSAS SITUACIONES ADMINISTRATIVAS DE LOS SERVIDORES PÚBLICOS DE LA ENTIDAD Y PROCESOS DE CONTRATACIÓN A CARGO DEL GRUPO</t>
  </si>
  <si>
    <t>PRESTAR SERVICIOS PROFESIONALES A LA DIRECCIÓN DE PATRIMONIO Y MEMORIA PARA APOYAR LA COORDINACIÓN, SEGUIMIENTO Y CONTROL GENERAL EN LA EJECUCIÓN DE CONTRATOS DE OBRAS E INTERVENTORÍAS RELACIONADAS CON LA RECUPERACIÓN DEL HOSPITAL SAN JUAN DE DIOS E INSTITUTO MATERNO INFANTIL</t>
  </si>
  <si>
    <t>PRESTAR SERVICIOS PROFESIONALES A LA DIRECCIÓN DE PATRIMONIO Y MEMORIA PARA LA ESTRUCTURACIÓN, SEGUIMIENTO Y CONTROL DE LA METODOLOGÍA BIM EN LA RECUPERACIÓN DEL HOSPITAL SAN JUAN DE DIOS E INSTITUTO MATERNO INFANTIL.</t>
  </si>
  <si>
    <t>PRESTAR LOS SERVICIOS PROFESIONALES BRINDANDO APOYO Y ACOMPAÑAMIENTO EN LA IMPLEMENTACIÓN, ORGANIZACIÓN Y SEGUIMIENTO A LOS PROCESOS ADMINISTRATIVOS, FINANCIEROS, PRESUPUESTALES Y DE PLANEACIÓN QUE SE ADELANTEN; EN LA EJECUCIÓN AL PROGRAMA SONIDOS PARA LA CONSTRUCCIÓN DE PAZ</t>
  </si>
  <si>
    <t>PRESTAR LOS SERVICIOS PROFESIONALES PARA APOYAR LA EJECUCIÓN, SEGUIMIENTO Y CONTROL DEL PROGRAMA ARTES LA CONSTRUCCIÓN DE PAZ Y PROCESOS ASOCIADOS, EN ARTICULACIÓN CON LAS DEPENDENCIAS DEL MINISTERIO Y ORGANIZACIONES RELACIONADAS.</t>
  </si>
  <si>
    <t>PRESTAR SERVICIOS PROFESIONALES AL MINISTERIO DE LAS CULTURAS, LAS ARTES Y LOS SABERES APOYANDO LA SUPERVISIÓN TÉCNICA, JURÍDICA Y FINANCIERA DE LOS CONVENIOS QUE SE SUSCRIBAN EN EL MARCO DEL PROGRAMA ARTES PARA LA CONSTRUCCIÓN DE PAZ, EN SUS DIFERENTES FASES (PRECONTRACTUAL, CONTRACTUAL Y POSTCONTRACTUAL)</t>
  </si>
  <si>
    <t>PRESTAR LOS SERVICIOS PROFESIONALES SUMINISTRANDO APOYO TÉCNICO EN EL DISEÑO, IMPLEMENTACIÓN Y SEGUIMIENTO DE LOS DIFERENTES COMPONENTES DEL PROGRAMA ARTES PARA LA CONSTRUCCIÓN DE PAZ DE ACUERDO CON LOS LINEAMIENTOS JURÍDICOS, PRESUPUESTALES, PEDAGÓGICOS Y DE MONITOREO DE METAS QUE SE DEFINAN DESDE EL MINISTERIO, CON UN ENFOQUE BIOCULTURAL.</t>
  </si>
  <si>
    <t>PRESTAR LOS SERVICIOS PROFESIONALES PARA APOYAR LA GESTIÓN ADMINISTRATIVA, PRESUPUESTAL, FINANCIERA Y CONTRACTUAL AL GRUPO DE GESTIÓN DE TECNOLOGÍAS Y SISTEMAS DE INFORMACIÓN DEL MINISTERIO DE LAS CULTURAS, LAS ARTES Y LOS SABERES</t>
  </si>
  <si>
    <t>PRESTAR SERVICIOS PROFESIONALES AL GRUPO DE GESTIÓN HUMANA PARA APOYAR LA ORGANIZACIÓN, EJECUCIÓN, MANTENIMIENTO Y EVALUACIÓN DEL SUBSISTEMA DE GESTIÓN DE SEGURIDAD Y SALUD EN EL TRABAJO DEL MINISTERIO DE LAS CULTURAS, LAS ARTES Y LOS SABERES, DE ACUERDO CON LA NORMATIVIDAD VIGENTE</t>
  </si>
  <si>
    <t>PRESTAR SERVICIOS PROFESIONALES JURÍDICOS EN LOS PROCESOS ASOCIADOS AL GRUPO DE GESTIÓN HUMANA, GESTIONANDO LAS ACCIONES REQUERIDAS EN TORNO A LA PROVISIÓN Y DESVINCULACIÓN DE LOS SERVIDORES PÚBLICOS DE LA ENTIDAD; ASÍ COMO ACOMPAÑAR JURÍDICAMENTE EN LOS PROCESOS CONTRACTUALES QUE ESTÉN A CARGO DEL GRUPO</t>
  </si>
  <si>
    <t>PRESTAR SERVICIOS PROFESIONALES A LA DIRECCIÓN DE PATRIMONIO Y MEMORIA APOYANDO EN EL SEGUIMIENTO Y CONTROL DE LA EJECUCIÓN DE CONTRATOS DE CONSULTORÍAS, OBRAS E INTERVENTORÍAS Y ASISTENCIA TÉCNICA RELACIONADAS CON LA RECUPERACIÓN DEL HOSPITAL SAN JUAN DE DIOS E INSTITUTO MATERNO INFANTIL</t>
  </si>
  <si>
    <t>PRESTAR LOS SERVICIOS PROFESIONALES AL GRUPO DE GESTIÓN DE COLECCIONES EN EL APOYO A LA GESTIÓN DE LAS COLECCIONES, LAS PRÁCTICAS Y LAS MEMORIAS VIVAS, ASÍ COMO LA REGULACIÓN DE LOS PROCESOS CONTRACTUALES DE LA ADQUISICIÓN DE COLECCIONES DEL MUSEO NACIONAL DE COLOMBIA.</t>
  </si>
  <si>
    <t>PRESTAR SERVICIOS PROFESIONALES A LA DIRECCIÓN DE PATRIMONIO Y MEMORIA APOYANDO EL SEGUIMIENTO, ASISTENCIA TÉCNICA, FINANCIERA Y ADMINISTRATIVA DE LA EJECUCIÓN DE CONTRATOS RELACIONADOS CON LAS INTERVENCIONES PARA LA RECUPERACIÓN DEL HOSPITAL SAN JUAN DE DIOS E INSTITUTO MATERNO INFANTIL</t>
  </si>
  <si>
    <t>PRESTAR SERVICIOS PROFESIONALES AL GRUPO DE COOPERACIÓN Y ASUNTOS INTERNACIONALES CON EL PROPÓSITO DE APOYAR EN LA GESTIÓN DE PROCESOS RELACIONADOS CON LA MOVILIDAD CULTURAL, INTERNACIONALIZACIÓN Y COOPERACIÓN CULTURAL INTERNACIONAL DEL MINISTERIO DE LAS CULTURAS, LAS ARTES Y LOS SABERES, ASÍ COMO EN LAS ACTIVIDADES ASOCIADAS A LA PLANEACIÓN ESTRATÉGICA, FINANCIERA Y DE CALIDAD DEL GRUPO.</t>
  </si>
  <si>
    <t>PRESTAR SERVICIOS PROFESIONALES AL GRUPO DE COOPERACIÓN Y ASUNTOS INTERNACIONALES EN LA GESTIÓN DE RECURSOS DE COOPERACIÓN INTERNACIONAL A TRAVÉS DEL DISEÑO Y ESTRUCTURACIÓN DE PROYECTOS ARTICULÁNDOSE CON LAS DISTINTAS ÁREAS DEL MINISTERIO DE LAS CULTURAS, LAS ARTES Y LOS SABERES.</t>
  </si>
  <si>
    <t>PRESTAR LOS SERVICIOS COMO GESTOR CULTURAL PARA BRINDAR ACOMPAÑAMIENTO EN LAS ACCIONES CONCERNIENTES AL DESARROLLO Y SEGUIMIENTO DE PLANES, PROGRAMAS Y PROYECTOS A CARGO DEL VICEMINISTERIO DE LAS ARTES Y LA ECONOMÍA CULTURAL Y CREATIVA.</t>
  </si>
  <si>
    <t>PRESTAR LOS SERVICIOS PROFESIONALES A LA DIRECCIÓN DE AUDIOVISUALES CINE Y MEDIOS INTERACTIVOS PARA APOYAR LA GESTIÓN, DESARROLLO Y EVALUACIÓN DE LA ESTRATEGIA RETINA LATINA, EN MATERIA DE PROGRAMACIÓN, ALIANZAS Y PUBLICACIÓN DE CONTENIDOS AUDIOVISUALES</t>
  </si>
  <si>
    <t>PRESTAR LOS SERVICIOS PROFESIONALES A LA DIRECCIÓN DE AUDIOVISUALES CINE Y MEDIOS INTERACTIVOS, PARA APOYAR LA GESTIÓN DEL COMPONENTE TECNOLÓGICO, ESTADÍSTICAS, ASÍ COMO ACTUALIZACIÓN Y PUBLICACIÓN DE CONTENIDOS PARA LA ESTRATEGIA RETINA LATINA</t>
  </si>
  <si>
    <t>PRESTAR LOS SERVICIOS PROFESIONALES A LA DIRECCIÓN DE AUDIOVISUALES, CINE Y MEDIOS INTERACTIVOS PARA APOYAR EL ANÁLISIS DE LAS SOLICITUDES ASOCIADAS A LOS PROCEDIMIENTOS DE RECONOCIMIENTO DE PROYECTO CINEMATOGRÁFICO NACIONAL, DE CERTIFICADOS DE INVERSIÓN Y DONACIÓN CONFORME A LA NORMATIVA EN LA MATERIA, APOYANDO EN EL DESARROLLO DE LOS PROCESOS DE FORMACIÓN Y SOCIALIZACIÓN RELACIONADOS</t>
  </si>
  <si>
    <t>PRESTAR SERVICIOS TÉCNICOS PARA APOYAR LA ATENCIÓN Y SOLUCIÓN DE LOS CASOS ASIGNADOS EN LA MESA DE SERVICIOS DE TECNOLOGÍA DEL GRUPO DE TECNOLOGÍAS Y SISTEMAS DE INFORMACIÓN DEL MINISTERIO DE LAS CULTURAS, LAS ARTES Y LOS SABERES.</t>
  </si>
  <si>
    <t>PRESTAR SERVICIOS PROFESIONALES PARA APOYAR EN LOS TRÁMITES ADMINISTRATIVOS Y/O DOCUMENTALES, ASÍ COMO, EN TEMAS RELACIONADOS CON INDICADORES Y SEGUIMIENTO DE TRÁMITES A CARGO DE LA OFICINA ASESORA JURÍDICA DEL MINISTERIO DE LAS CULTURAS, LAS ARTES Y LOS SABERES”,</t>
  </si>
  <si>
    <t>PRESTAR SERVICIOS PROFESIONALES AL GRUPO DE ASESORÍA LEGAL, CONCEPTOS, DERECHOS DE PETICIÓN Y AGENDA LEGISLATIVA DE LA OFICINA ASESORA JURÍDICA DEL MINISTERIO DE LAS CULTURAS, LAS ARTES Y LOS SABERES, PARA REALIZAR EL CONTROL DE LEGALIDAD A LOS ACTOS ADMINISTRATIVOS ASIGNADOS, PROYECTAR RESPUESTAS A CONCEPTOS, Y APOYAR EN TRÁMITES
REGULATORIOS</t>
  </si>
  <si>
    <t>PRESTAR SERVICIOS PROFESIONALES EN EL GRUPO DE DEFENSA JUDICIAL Y JURISDICCIÓN COACTIVA, PARA APOYAR LAS ACTUACIONES JURIDICAS Y PROCESALES NECESARIAS PARA EL IMPULSO DE LOS PROCESOS A CARGO OFICINA ASESORA JURÍDICA DEL MINISTERIO DE LAS CULTURAS, LAS ARTES Y LOS SABERES</t>
  </si>
  <si>
    <t>PRESTAR SERVICIOS PROFESIONALES PARA APOYAR LAS ACTIVIDADES DE ACOMPAÑAMIENTO, ELABORACIÓN Y SEGUIMIENTO A LOS PROCESOS Y PROCEDIMIENTOS INTERNOS, PLANES DE MEJORA, ASÍ COMO, LA ATENCIÓN DE LAS AUDITORÍAS INTERNAS Y EXTERNAS DE LA OFICINA ASESORA JURÍDICA DEL MINISTERIO DE LAS CULTURAS, LAS ARTES Y LOS SABERES</t>
  </si>
  <si>
    <t>PRESTAR SERVICIOS PROFESIONALES AL
GRUPO DE ASESORÍA LEGAL, CONCEPTOS, DERECHOS DE PETICIÓN Y AGENDA LEGISLATIVA
DE LA OFICINA ASESORA JURÍDICA DEL MINISTERIO DE LAS CULTURAS, LAS ARTES Y LOS
SABERES, PARA REALIZAR EL CONTROL DE LEGALIDAD A LOS ACTOS ADMINISTRATIVOS
ASIGNADOS, PROYECTAR RESPUESTAS A CONCEPTOS, Y APOYAR EN TRÁMITES
REGULATORIOS</t>
  </si>
  <si>
    <t>PRESTAR SERVICIOS PROFESIONALES AL GRUPO DE DEFENSA JUDICIAL Y JURISDICCIÓN COACTIVA DE LA OFICINA ASESORA JURÍDICA, DONDE LA CARTERA MINISTERIAL SEA PARTE PROCESAL EN SEDE ADMINISTRATIVA O JURISDICCIONAL</t>
  </si>
  <si>
    <t>PRESTAR SERVICIOS DE APOYO A LA GESTIÓN DEL PROCESO DE RELACIONAMIENTO CON LA CIUDADANÍA EN LA GESTIÓN ADMINISTRATIVA, ASÍ COMO EN LA ATENCIÓN, FORTALECIMIENTO Y SEGUIMIENTO A LA OPERACIÓN DE CANALES DE SERVICIO DISPUESTOS EN EL MINISTERIO DE LAS CULTURAS, LAS ARTES Y LOS SABERES</t>
  </si>
  <si>
    <t>Prestar los servicios profesionales, para apoyar y orientar la formulación, registro y control de los elementos de planeación y calidad institucional, resultado de los procesos de las áreas de la Dirección de Artes al Ministerio de las Culturas las Artes y los Saberes</t>
  </si>
  <si>
    <t>PRESTAR LOS SERVICIOS PROFESIONALES AL MINISTERIO DE CULTURA, PARA APOYAR EN LA ORIENTACIÓN, DISEÑO E IMPLEMENTACIÓN DE LA ESTRATEGIA DE ARTICULACIÓN INTERINSTITUCIONAL, CONTROL, MONITOREO Y SEGUIMIENTO A LA IMPLEMENTACIÓN Y CUMPLIMIENTO DE LA LEY 1493 DE 2011 Y SUS DISPOSICIONES REGLAMENTARIAS EN LOS ÁMBITOS NACIONAL Y TERRITORIAL.</t>
  </si>
  <si>
    <t>PRESTAR SERVICIOS PROFESIONALES A LA DIRECCIÓN DE ARTES PARA APOYAR EN LA ORIENTACIÓN, DISEÑO, IMPLEMENTACIÓN, SEGUIMIENTO Y EVALUACIÓN DE LOS PLANES, PROGRAMAS Y PROYECTOS ARTÍSTICOS Y CULTURALES PARA EL SECTOR CIRCENSE COLOMBIANO.</t>
  </si>
  <si>
    <t>PRESTAR LOS SERVICIOS DE APOYO A LA GESTIÓN PARA LA ASISTENCIA TÉCNICA, EL SOPORTE TÉCNICO DE CABLEADO, TELEFONÍA IP Y SISTEMA DE CONTROL DE ACCESO DEL GRUPO DE TECNOLOGÍAS Y SISTEMAS DE INFORMACIÓN DEL MINISTERIO DE LAS CULTURAS, LAS ARTES Y LOS SABERES</t>
  </si>
  <si>
    <t>PRESTAR SERVICIOS PROFESIONALES EN EL APOYO PARA LA GESTIÓN, SEGUIMIENTO Y MEJORA A LA OPERACIÓN, DISPONIBILIDAD Y CONTINUIDAD DE LOS SERVICIOS DE CONECTIVIDAD LAN Y WAN DEL MINISTERIO DE LAS CULTURAS, LAS ARTES Y LOS SABERES.</t>
  </si>
  <si>
    <t>PRESTAR LOS SERVICIOS PROFESIONALES PARA APOYAR LA GESTIÓN, SEGUIMIENTO Y MEJORA DE LA MESA DE SERVICIOS DE TECNOLOGÍA DEL MINISTERIO DE LAS CULTURAS, LAS ARTES Y LOS SABERES.</t>
  </si>
  <si>
    <t>PRESTAR SERVICIOS PROFESIONALES PARA APOYAR LA GESTIÓN, DISEÑO, IMPLEMENTACIÓN Y OPTIMIZACIÓN DE LAS BASES DATOS DE LOS SISTEMAS DE INFORMACIÓN DEL MINISTERIO DE LAS CULTURAS, LAS ARTES Y LOS SABERES</t>
  </si>
  <si>
    <t>PRESTAR LOS SERVICIOS PROFESIONALES A LA DIRECCIÓN DE AUDIOVISUALES, CINE Y MEDIOS INTERACTIVOS PARA APOYAR EN LA GESTIÓN Y EJECUCIÓN DE LOS PROCESOS ADMINISTRATIVOS Y OPERATIVOS DE LAS ACCIONES E INICIATIVAS ESTRATÉGICAS DE CIRCULACIÓN Y EXHIBICIÓN ALTERNATIVA, ASÍ COMO DE MEDIACIÓN DE AUDIENCIAS Y PÚBLICOS PARA EL CINE Y EL AUDIOVISUAL COLOMBIANO</t>
  </si>
  <si>
    <t>PRESTAR LOS SERVICIOS DE APOYO A LA GESTIÓN EN LAS DIFERENTES ACTIVIDADES CON RELACIÓN A LAS RESPUESTAS DE DERECHOS DE PETICIÓN Y ASPECTOS ADMINISTRATIVOS PROPIOS DE LA ACTIVIDAD CONTRACTUAL A CARGO DEL GRUPO DE CONTRATOS Y CONVENIOS DEL MINISTERIO DE LAS CULTURAS LAS ARTES Y LOS SABERES</t>
  </si>
  <si>
    <t>PRESTACIÓN DE SERVICIOS PROFESIONALES AL CENTRO NACIONAL DE LAS ARTES DEL MINISTERIO DE LAS CULTURAS, LAS ARTES Y LOS SABERES PARA APOYAR EN LA ELABORACIÓN, EJECUCIÓN Y SEGUIMIENTO DEL PLAN DE MANTENIMIENTOS DE LA INFRAESTRUCTURA DEL CNA.</t>
  </si>
  <si>
    <t>PRESTAR SERVICIOS PROFESIONALES A LA DIRECCIÓN DE ESTRATEGIA, DESARROLLO Y EMPRENDIMIENTO EN LA ESTRUCTURACIÓN Y REVISIÓN DE ANÁLISIS DE MODELOS ECONÓMICOS Y FINANCIEROS NECESARIOS PARA LA GESTIÓN LOS PROCESOS DE CONTRATACIÓN, ASÍ COMO EL SEGUIMIENTO FINANCIERO A LOS PROYECTOS QUE LE SEAN ASIGNADOS</t>
  </si>
  <si>
    <t>PRESTAR SERVICIOS PROFESIONALES ESPECIALIZADOS A LA DIRECCIÓN DE ESTRATEGIA DESARROLLO Y EMPRENDIMIENTO PARA LA PLANIFICACIÓN, ACOMPAÑAMIENTO Y FORTALECIMIENTO DEL TURISMO CULTURAL Y COMUNITARIO EN LOS TERRITORIOS PRIORIZADOS POR LA DIRECCIÓN</t>
  </si>
  <si>
    <t>PRESTAR SERVICIOS PROFESIONALES A LA DIRECCIÓN DE ESTRATEGIA, DESARROLLO Y EMPRENDIMIENTO EN LA ESTRATEGIA DE ECONOMÍAS DE PAZ EN SUS ETAPAS DE CONCERTACIÓN, EJECUCIÓN, ACOMPAÑAMIENTO Y SEGUIMIENTO PARA EL FORTALECIMIENTO ECONÓMICO DE LAS ORGANIZACIONES INDÍGENAS, AFRODESCENDIENTES, PALENQUEROS Y RAIZALES, Y DEMÁS POBLACIONES PRIORIZADAS POR LA DIRECCIÓN</t>
  </si>
  <si>
    <t>EL MINISTERIO DE LAS CULTURAS, LAS ARTES Y LOS SABERES (EL COMODANTE) ENTREGA A TÍTULO DE COMODATO O PRÉSTAMO DE USO A LA GOBERNACIÓN DE BOLÍVAR (EL COMODATARIO), EL BIEN INMUEBLE DE SU PROPIEDAD DENOMINADO BOVEDA 13 DEL CUARTEL DE LAS BÓVEDAS, DECLARADO BIEN DE INTERÉS CULTURAL DE LA NACIÓN BIC NAL., UBICADO EN EL CUARTEL DE LAS BÓVEDAS DE CARTAGENA DE INDIAS D.T.C.; CON EL FIN DE DESARROLLAR ACTIVIDADES DE FORMACIÓN, PROMOCIÓN CULTURAL, ARTÍSTICA Y DE SABERES EN EL DISTRITO TURÍSTICO Y CULTURAL DE CARTAGENA DE INDIAS</t>
  </si>
  <si>
    <t>PRESTAR SERVICIOS PROFESIONALES A LA DIRECCIÓN DE FOMENTO REGIONAL DEL MINISTERIO DE LAS CULTURAS LAS ARTES Y LOS SABERES, PARA EL ACOMPAÑAMIENTO, ORIENTACIÓN Y ARTICULACIÓN DE LOS PROCESOS ADMINISTRATIVOS, CONTRACTUALES, PRESUPUESTALES Y FINANCIEROS.</t>
  </si>
  <si>
    <t>PRESTAR SUS SERVICIOS PROFESIONALES PARA ARTICULAR Y GESTIONAR LAS ESTRATEGIAS INTEGRALES DEL DESPACHO DEL MINISTRO DE LAS CULTURAS, LAS ARTES Y LOS SABERES EN MATERIA DE RELACIONAMIENTO CON EL SECTOR CULTURAL A TRAVÉS DE LOS PROCESOS DE TERRITORIALIZACIÓN DE LA COMUNICACIÓN Y DIVULGACIÓN DE LOS PLANES, POLÍTICAS, PROGRAMAS Y PROYECTOS A CARGO DE LA ENTIDAD.</t>
  </si>
  <si>
    <t xml:space="preserve">PRESTAR SERVICIOS PROFESIONALES EN EL GRUPO DE CONCERTACIÓN Y ESTÍMULOS PARA APOYAR LOS PROCESOS ADMINISTRATIVOS DE LAS CONVOCATORIAS </t>
  </si>
  <si>
    <t>PRESTAR SERVICIOS PROFESIONALES A LA DIRECCIÓN DE PATRIMONIO Y MEMORIA PARA APOYAR EL DESARROLLO DE PLANES, PROGRAMAS Y PROYECTOS EN LO RELACIONADO CON LOS PROCESOS DE GESTIÓN DEL PATRIMONIO CULTURAL</t>
  </si>
  <si>
    <t>PRESTAR SERVICIOS PROFESIONALES A LA BIBLIOTECA NACIONAL DE COLOMBIA - GRUPO DE BIBLIOTECAS PÚBLICAS, PARA APOYAR LAS ACTIVIDADES ADMINISTRATIVAS RELACIONADAS CON LA GESTIÓN DE LA INFORMACIÓN, ASÍ COMO CON EL SEGUIMIENTO A LA EJECUCIÓN DE LOS PROYECTOS DE LA RED NACIONAL DE BIBLIOTECAS PÚBLICAS</t>
  </si>
  <si>
    <t>prestar los servicios profesionales a la Biblioteca Nacional de Colombia - Grupo de Bibliotecas Públicas para apoyar la planeación, desarrollo y seguimiento de los procesos de asistencia técnica a las bibliotecas públicas, administraciones locales y coordinaciones departamentales y municipales de la Red Nacional de Bibliotecas Públicas</t>
  </si>
  <si>
    <t>PRESTAR LOS SERVICIOS PROFESIONALES A LA DIRECCIÓN DE FOMENTO REGIONAL DEL MINISTERIO DE LAS CULTURAS, LAS ARTES Y LOS SABERES PARA APOYAR Y ACOMPAÑAR EL DESARROLLO Y SEGUIMIENTO DE LOS PLANES, PROGRAMAS Y PROYECTOS, EN EL MARCO DE LA CONSOLIDACIÓN DEL SISTEMA NACIONAL DE CULTURA</t>
  </si>
  <si>
    <t>PRESTAR SERVICIOS DE APOYO A LA GESTIÓN PARA LA REALIZACIÓN DE SEGUIMIENTO ADMINISTRATIVO, LOGÍSTICO Y OPERACIONAL A LOS PROYECTOS A CARGO DEL GRUPO DE INFRAESTRUCTURA CULTURAL</t>
  </si>
  <si>
    <t xml:space="preserve">PRESTAR LOS SERVICIOS DE APOYO A LA GESTIÓN EN EL SEGUIMIENTO ADMINISTRATIVO Y JURÍDICO REQUERIDO PARA EL ADECUADO FUNCIONAMIENTO DEL GRUPO DE INFRAESTRUCTURA CULTURAL </t>
  </si>
  <si>
    <t>PRESTAR SERVICIOS PROFESIONALES PARA APOYAR A LA OFICINA ASESORA DE PLANEACIÓN EN LA FORMULACIÓN Y GESTIÓN DE ACTIVIDADES PARA LA IMPLEMENTACIÓN, MANTENIMIENTO Y MEJORA DEL MODELO INTEGRADO DE PLANEACIÓN Y GESTIÓN - MIPG Y SU ARTICULACIÓN CON EL SISTEMA INTEGRADO DE GESTIÓN INSTITUCIONAL - SIGI A NIVEL INSTITUCIONAL Y SECTORIAL.</t>
  </si>
  <si>
    <t xml:space="preserve"> PRESTAR SERVICIOS PROFESIONALES AL VICEMINISTERIO DE LOS PATRIMONIOS LAS MEMORIAS Y LA GOBERNANZA CULTURAL, PARA APOYAR EN EL FORTALECIMIENTO Y ORIENTACIÓN A LOS PROCESOS DE ARTICULACIÓN TÉCNICA, CONCEPTUAL Y METODOLÓGICA DEL DESPACHO Y SUS DIRECCIONES PARA IMPLEMENTAR SUS POLÍTICAS PÚBLICAS, PROCESOS ESTRATÉGICOS Y JURÍDICOS</t>
  </si>
  <si>
    <t xml:space="preserve"> PRESTAR LOS SERVICIOS PROFESIONALES A LA OFICINA ASESORA DE PLANEACIÓN PARA APOYAR LA ARTICULACIÓN INTRA E INTERINSTITUCIONAL EN LA IMPLEMENTACIÓN DE POLÍTICAS, PLANES Y PROGRAMAS DEL SECTOR DE LAS CULTURAS, LAS ARTES Y LOS SABERES.</t>
  </si>
  <si>
    <t xml:space="preserve">PRESTAR LOS SERVICIOS PROFESIONALES AL GRUPO DE GESTIÓN ADMINISTRATIVA Y DE SERVICIOS PARA APOYAR EN LA PLANEACIÓN, SEGUIMIENTO FINANCIERO Y PRESUPUESTAL DE LOS RECURSOS ASIGNADOS A LA DEPENDENCIA. </t>
  </si>
  <si>
    <t>PRESTAR SERVICIOS PROFESIONALES PARA EL APOYO DE LA GESTIÓN Y LINEAMIENTOS DE LA ARQUITECTURA DE SOFTWARE PARA LOS SISTEMAS DE INFORMACIÓN DEL MINISTERIO DE LAS CULTURAS, LAS ARTES Y LOS SABERES</t>
  </si>
  <si>
    <t>PRESTAR LOS SERVICIOS DE APOYO A LA GESTIÓN EN EL GRUPO DE DIVULGACIÓN Y PRENSA PARA ADELANTAR LA GESTIÓN ADMINISTRATIVA Y FINANCIERA DEL PROCESO EDITORIAL DE LA REVISTA GACETA Y EL SELLO EDITORIAL MICASA</t>
  </si>
  <si>
    <t>PRESTAR LOS SERVICIOS PROFESIONALES AL CENTRO NACIONAL DE LAS ARTES DEL MINISTERIO DE LAS CULTURAS, LAS ARTES Y LOS SABERES, PARA APOYAR LA ORIENTACIÓN, PLANEACIÓN ESTRATÉGICA Y DESARROLLO DE TODAS LAS ACTIVIDADES CONTRACTUALES Y ADMINISTRATIVAS DEL CNA.</t>
  </si>
  <si>
    <t>PRESTAR LOS SERVICIOS PROFESIONALES AL MINISTERIO DE LAS CULTURAS, LAS ARTES Y LOS SABERES PARA APOYAR LA CREACIÓN DE LOS CONTENIDOS EDITORIALES DE LAS ESTRATEGIAS DE COMUNICACIÓN DE LOS PROYECTOS ESPECIALES LIDERADOS POR EL GRUPO DE DIVULGACIÓN Y PRENSA</t>
  </si>
  <si>
    <t>PRESTAR LOS SERVICIOS PROFESIONALES A LA DIRECCIÓN DE AUDIOVISUALES CINE Y MEDIOS INTERACTIVOS PARA APOYAR EL DESARROLLO E IMPLEMENTACIÓN DEL PROGRAMA DEL PATRIMONIO AUDIOVISUAL COLOMBIANO CAPÍTULOS: PUEBLOS INDÍGENAS, PACCPI; AFRO, PACCA, Y CAMPESINO, PACCAM, EN EL MARCO DEL FORTALECIMIENTO DEL SISTEMA DE INFORMACIÓN DEL PATRIMONIO AUDIOVISUAL COLOMBIANO, SIPAC</t>
  </si>
  <si>
    <t>PRESTAR SERVICIOS PROFESIONALES EN EL GRUPO DE CONCERTACION Y ESTIMULOS PARA APOYAR PROCESOS ADMINISTRATIVOS, FINANCIEROS, REPORTES, ANÁLISIS Y SEGUIMIENTO A LA INFORMACIÓN PRODUCTO DE LAS CONVOCATORIAS DEL GRUPO</t>
  </si>
  <si>
    <t>PRESTAR SERVICIOS PROFESIONALES EN EL GRUPO DE CONCERTACIÓN Y ESTIMULOS PARA APOYAR LOS PROCESOS DE DESARROLLO, IMPLEMENTACION Y MANTENIMIENTO DE LOS APLICATIVOS TECNOLOGICOS, ASI COMO EN EL DESARROLLO DE ESTRATEGIAS DE GESTION DE LA INFORMACION Y DEL CONOCIMIENTO</t>
  </si>
  <si>
    <t>PRESTAR SERVICIOS PROFESIONALES EN EL GRUPO DE CONCERTACIÓN Y ESTIMULOS PARA APOYAR LAS ACTIVIDADES ASOCIADAS A LA DIVULGACIÓN Y PROMOCIÓN DE LAS DIFERENTES CONVOCATORIAS DEL GRUPO Y EL DESARROLLO DE LA ESTRATEGIA DE COMUNICACIÓN</t>
  </si>
  <si>
    <t>PRESTAR SERVICIOS PROFESIONALES EN EL GRUPO DE CONCERTACIÓN Y ESTIMULOS PARA APOYAR EL DESARROLLO DEL PROGRAMA NACIONAL DE ESTÍMULOS Y LA IMPLEMENTACIÓN DE ESTRATEGIAS DE GESTIÓN DEL CONOCIMIENTO</t>
  </si>
  <si>
    <t>PRESTAR LOS SERVICIOS PROFESIONALES AL CENTRO NACIONAL DE LAS ARTES DEL MINISTERIO DE LAS CULTURAS, LAS ARTES Y LOS SABERES, PARA APOYAR LA ORIENTACIÓN, PLANEACIÓN ESTRATÉGICA Y DESARROLLO DE LOS PROGRAMAS DE MEDIACIÓN Y FORMACIÓN DE PÚBLICOS DEL CNA.</t>
  </si>
  <si>
    <t>PRESTAR LOS SERVICIOS PROFESIONALES AL MINISTERIO DE LAS CULTURAS, LAS ARTES Y LOS SABERES, PARA FORTALECER LAS DIFERENTES ESTRATEGIAS DE COMUNICACIÓN DE LA ENTIDAD.</t>
  </si>
  <si>
    <t>PRESTAR LOS SERVICIOS PROFESIONALES EN EL MINISTERIO DE LAS CULTURAS, LAS ARTES Y LOS SABERES PARA APOYAR EN LA IMPLEMENTACIÓN DE ESTRATEGIAS DE COMUNICACIÓN Y OTROS CANALES INFORMATIVOS DE LOS PROYECTOS, PROGRAMAS Y CONVOCATORIAS DE LA ENTIDAD.</t>
  </si>
  <si>
    <t>PRESTAR LOS SERVICIOS PROFESIONALES AL MINISTERIO DE LAS CULTURAS, LAS ARTES Y LOS SABERES PARA APOYAR LA PLANEACIÓN, PREPRODUCCIÓN, PRODUCCIÓN Y POSTPRODUCCIÓN DE CONTENIDOS SONOROS, AUDIOVISUALES Y OTROS PRODUCTOS MEDIÁTICOS RELACIONADOS CON LOS PROYECTOS LIDERADOS POR EL GRUPO DE DIVULGACIÓN Y PRENSA</t>
  </si>
  <si>
    <t>PRESTAR SERVICIOS PROFESIONALES EN EL GRUPO DE DIVULGACIÓN Y PRENSA PARA APOYAR EN LA PREPRODUCCIÓN, PRODUCCIÓN Y POSTPRODUCCIÓN DE CONTENIDOS AUDIOVISUALES INSTITUCIONALES PARA LA DIVULGACIÓN EN MEDIOS DIGITALES DE LA ENTIDAD Y EN DIFERENTES PLATAFORMAS EXTERNAS</t>
  </si>
  <si>
    <t>PRESTAR LOS SERVICIOS PROFESIONALES AL GRUPO DE GESTIÓN ADMINISTRATIVA Y DE SERVICIOS, EN EL SEGUIMIENTO ADMINISTRATIVO Y PRESUPUESTAL DE LOS PROCESOS A CARGO DE LA DEPENDENCIA.</t>
  </si>
  <si>
    <t>PRESTACIÓN DE SERVICIOS PROFESIONALES AL GRUPO DE GESTIÓN ADMINISTRATIVA Y SERVICIOS EN LOS DIFERENTES PROCESOS ADMINISTRATIVOS A CARGO DEL ÁREA, EL SEGUIMIENTO INTEGRAL CONTRACTUAL A CONTRATOS Y/O CONVENIOS, Y EN LA ELABORACIÓN DE INFORMES REQUERIDOS DE OPERACIÓN LOGÍSTICA DE LA ENTIDAD.</t>
  </si>
  <si>
    <t>PRESTAR LOS SERVICIOS DE APOYO A LA GESTIÓN DEL GRUPO DE GESTIÓN ADMINISTRATIVA Y DE SERVICIOS, PARA REALIZAR ACTIVIDADES RELACIONADAS CON LAS SOLICITUDES DE MANTENIMIENTO LOCATIVO, ASEO, CAFETERÍA Y FERRETERÍA DE LAS DIFERENTES SEDES DE LA ENTIDAD.</t>
  </si>
  <si>
    <t>PRESTACIÓN DE SERVICIOS PROFESIONALES PARA EL GRUPO DE GESTIÓN ADMINISTRATIVA Y SERVICIOS, EN EL SEGUIMIENTO A LA EJECUCIÓN CONTRACTUAL, VERIFICACIÓN Y CONTROL A LA FACTURACIÓN Y PAGO DE SERVICIOS PÚBLICOS, SUMINISTRO DE INSUMOS Y PERSONAL EN LAS SEDES DONDE TIENE PRESENCIA LA ENTIDAD</t>
  </si>
  <si>
    <t>PRESTAR SERVICIOS PROFESIONALES JURÍDICOS AL GRUPO DE GESTIÓN ADMINISTRATIVA Y DE SERVICIOS PARA APOYAR EN LOS TEMAS DE RELACIONADOS CON PROCESOS DE CONTRATACIÓN, ÓRDENES DE COMPRA Y LIQUIDACIONES A CARGO DE LA DEPENDENCI</t>
  </si>
  <si>
    <t>Prestar los servicios profesionales para apoyar la ejecución, seguimiento de las actividades relacionadas con los diferentes procesos a cargo del Grupo de Gestión Administrativa y de Servicios del Ministerio de las Culturas, las Artes y los Saberes</t>
  </si>
  <si>
    <t>Prestar los servicios profesionales para el Grupo de Gestión Administrativa y de Servicios para apoyar la estructuración de procesos y seguimiento en las actividades relacionadas con el mantenimiento preventivo y correctivo de bienes muebles e inmuebles de la entidad</t>
  </si>
  <si>
    <t>Prestar los servicios profesionales al grupo de gestión administrativa y servicios en la ejecución de las actividades necesarias para adelantar el correcto tramite de pago de impuestos de los bienes inmuebles del ministerio y el seguimiento de los contratos de bienes muebles a cargo del ministerio</t>
  </si>
  <si>
    <t>Prestar servicios profesionales para apoyar al Grupo de Gobernanza y Políticas Culturales en la estructuración y gestión de los procesos administrativos, contractuales y de ejecución presupuestal</t>
  </si>
  <si>
    <t>Prestar servicios profesionales en la orientación jurídica, estructuración, revisión y seguimiento de los procesos contractuales y asuntos de propiedad intelectual a cargo de la Dirección de Poblaciones</t>
  </si>
  <si>
    <t xml:space="preserve"> Prestar servicios profesionales en la asesoría técnica y operativa para el seguimiento y gestión de los proyectos estratégicos y procesos de planeación a cargo de la Dirección de Poblaciones con las dependencias del Ministerio y organizaciones relacionadas.</t>
  </si>
  <si>
    <t>Prestar servicios profesionales en la asesoría jurídica, estructuración, revisión y seguimiento de los procesos contractuales a cargo de la Dirección de Poblaciones.</t>
  </si>
  <si>
    <t>Prestar servicios profesionales para apoyar al Grupo de Gobernanza y Política Cultural en el desarrollo de las actividades priorizadas para el 2025 del componente poblacional de la Estrategia de Implementación y Seguimiento del Plan Nacional de Cultura 2024 -2038, en especial la concertación, formulación, implementación y seguimiento de sus Capítulos Étnicos</t>
  </si>
  <si>
    <t>Prestar servicios profesionales al Grupo de Gobernanza y Políticas Culturales para apoyar jurídicamente en los procesos precontractuales, contractuales y poscontractuales a los que haya lugar durante la concertación, formulación, implementación y seguimiento de los Capítulos Étnicos del Plan Nacional de Cultura 2024-2038</t>
  </si>
  <si>
    <t>Prestar servicios profesionales para apoyar al Grupo de Gobernanza y Política Cultural en la concertación técnica, formulación, implementación y seguimiento de los Capítulos Étnicos del Plan Nacional de Cultura 2024-2038</t>
  </si>
  <si>
    <t>Prestar servicios profesionales para apoyar al Grupo de Gobernanza y Política Cultural en el desarrollo de las actividades priorizadas para el 2025 de los componentes territorial y poblacional de la Estrategia de Implementación y Seguimiento del Plan Nacional de Cultura 2024 -203</t>
  </si>
  <si>
    <t>Prestar servicios profesionales a la Dirección de Estrategia, Desarrollo y Emprendimiento para apoyar el proceso de coordinación en la implementación de la estrategia de gestión del conocimiento, las políticas púbicas y las líneas de investigación, formación y divulgación de las economías culturales, populares y comunitarias</t>
  </si>
  <si>
    <t>Prestar los servicios de apoyo a la Dirección de Estrategia, Desarrollo y Emprendimiento en la gestión administrativa, logistica, de seguimiento y documental de acuerdo con las necesidades de la dirección</t>
  </si>
  <si>
    <t>PRESTAR SERVICIOS PROFESIONALES AL GRUPO DE GESTIÓN HUMANA EN LA FORMULACIÓN, EJECUCIÓN, SEGUIMIENTO Y EVALUACIÓN DEL PLAN INSTITUCIONAL DE CAPACITACIÓN; ASÍ COMO EL APOYO AL PLAN DE BIENESTAR SOCIAL E INCENTIVOS Y LA REVISIÓN DE LOS GRUPOS DOCUMENTALES DEL PROCESO DE GESTIÓN HUMANA DE ACUERDO CON LO ESTABLECIDO EN LA NORMATIVIDAD VIGENTE</t>
  </si>
  <si>
    <t>PRESTAR SERVICIOS PROFESIONALES EN EL EJERCICIO DE IMPLEMENTACIÓN Y DESPLIEGUE DEL PROCESO DE REDISEÑO INSTITUCIONAL Y LA POLÍTICA DE FORMALIZACIÓN LABORAL EN EL MINISTERIO DE LAS CULTURAS LAS ARTES Y LOS SABERES DE CONFORMIDAD CON LA NORMATIVIDAD VIGENTE</t>
  </si>
  <si>
    <t>PRESTAR SERVICIOS DE APOYO A LA GESTIÓN PARA FORTALECER EL PROCESO DE RELACIONAMIENTO CON LA CIUDADANÍA EN LA ATENCIÓN DE CANALES Y EN EL SEGUIMIENTO DE LA CALIDAD DE RESPUESTAS E INFORMACIÓN SUMINISTRADA DESDE EL GRUPO DE SERVICIO AL CIUDADANO DEL MINISTERIO DE LAS CULTURAS, LAS ARTES Y LOS SABERES</t>
  </si>
  <si>
    <t>Prestar servicios profesionales en al apoyo a la identificación, estructuración e implementación de iniciativas de transformación digital para los procesos del Ministerio de las Culturas, las artes y los saberes</t>
  </si>
  <si>
    <t>PRESTAR SERVICIOS PROFESIONALES A LA DIRECCIÓN DE PATRIMONIO Y MEMORIA PARA APOYAR LA SUPERVISIÓN DE LOS CONTRATOS DE OBRA E INTERVENTORÍA Y BRINDAR ASISTENCIA TÉCNICA ESTRUCTURAL A LOS PROYECTOS ASOCIADOS A LA RECUPERACIÓN DEL HOSPITAL SAN JUAN DE DIOS E INSTITUTO MATERNO INFANTIL</t>
  </si>
  <si>
    <t>Prestar servicios profesionales en el apoyo de la administración, gestión y seguimiento a la operación, disponibilidad y continuidad de los servicios de plataforma tecnológica del Ministerio de las Culturas, las Artes y los Saberes</t>
  </si>
  <si>
    <t>PRESTAR SERVICIOS PROFESIONALES A LA DIRECCIÓN DE PATRIMONIO Y MEMORIA PARA APOYAR LOS PROCESOS OPERATIVOS, TÉCNICOS Y ADMINISTRATIVOS EN LA EJECUCIÓN DE CONTRATOS DE OBRAS E INTERVENTORÍAS RELACIONADAS CON LA RECUPERACIÓN DEL HOSPITAL SAN JUAN DE DIOS E INSTITUTO MATERNO INFANTIL</t>
  </si>
  <si>
    <t>Dar en arrendamiento una sala para la proyección de películas, para realizar su clasificación de acuerdo con la normatividad vigente</t>
  </si>
  <si>
    <t>Prestar servicios profesionales a la Biblioteca Nacional de Colombia - Grupo de Bibliotecas Públicas, para apoyar las actividades de la gestión operativa, administrativa de información y fortalecimiento de la Estrategia Regional  de la Red Nacional de Bibliotecas Públicas</t>
  </si>
  <si>
    <t>Prestar servicios profesionales a la Biblioteca Nacional de Colombia-Grupo de Desarrollo de Colecciones, para apoyar en las actividades relacionadas con el servicio al público para el registro, actualización y control del ISSN</t>
  </si>
  <si>
    <t>Prestar servicios profesionales a la Biblioteca Nacional de Colombia - Grupo de Conservación, para apoyar en las actividades de gestión, curaduría y creación de contenidos digitales en el entorno web de la Biblioteca Nacional de Colombia y de la Red Nacional de Bibliotecas Públicas</t>
  </si>
  <si>
    <t>PRESTAR SERVICIOS PROFESIONALES EN EL GRUPO DE ASESORÍA LEGAL, CONCEPTOS, DERECHOS DE PETICIÓN Y AGENDA LEGISLATIVA, PROYECTANDO RESPUESTAS A DERECHOS DE PETICIÓN, Y ACTOS ADMINISTRATIVOS A CARGO LA OFICINA ASESORA JURÍDICA DEL MINISTERIO DE LAS CULTURAS, LAS ARTES Y LOS SABERES</t>
  </si>
  <si>
    <t>Prestar los servicios profesionales realizando seguimiento y apoyo técnico y administrativo relacionado con la revisión, formulación y seguimiento de los proyectos, contratos y/o convenios a cargo del Grupo de Infraestructura Cultural</t>
  </si>
  <si>
    <t>Prestar los servicios profesionales desde el componente técnico arquitectónico realizando apoyo a la supervisión y demás actividades encaminadas al seguimiento de los contratos y convenios a cargo del Grupo de Infraestructura Cultural</t>
  </si>
  <si>
    <t>Prestar los servicios profesionales al Centro Nacional de las Artes del Ministerio de Las Culturas, Las Artes y Los Saberes, para orientar la creación e implementación de las estrategias de comunicación mercadeo, y comercialización del portafolio de bienes y servicios y la agenda programática del CNA</t>
  </si>
  <si>
    <t>Prestar los servicios profesionales realizando actividades técnicas y administrativas de estructuración, revisión y apoyo de los contratos y/o convenios que le sean asignados desde el Grupo de Infraestructura Cultural</t>
  </si>
  <si>
    <t>Prestar los servicios profesionales apoyando actividades encaminadas a la proyección, organización, ejecución y seguimiento de los procesos de planeación y gestión de calidad del Grupo de Infraestructura Cultural</t>
  </si>
  <si>
    <t>PRESTAR SERVICIOS PROFESIONALES A LA DIRECCIÓN DE PATRIMONIO Y MEMORIA PARA APOYAR LOS PROCESOS OPERATIVOS, TÉCNICOS Y ADMINISTRATIVOS EN LA GESTIÓN DE CONTRATOS DE OBRAS E INTERVENTORÍAS RELACIONADAS CON LA RECUPERACIÓN DEL HOSPITAL SAN JUAN DE DIOS E INSTITUTO MATERNO INFANTIL.</t>
  </si>
  <si>
    <t>PRESTAR SERVICIOS PROFESIONALES PARA LA APLICACIÓN Y ANÁLISIS DE EJERCICIOS DE MEDICIÓN DE SATISFACCIÓN DE SERVICIOS, CARACTERIZACIÓN, ACCIONES DE TRANSPARENCIA, PARTICIPACIÓN CIUDADANA REALIZADAS EN EL MINISTERIO DE LAS CULTURAS, LAS ARTES Y LOS SABERES</t>
  </si>
  <si>
    <t>PRESTAR SERVICIOS PROFESIONALES A LA DIRECCIÓN DE PATRIMONIO Y MEMORIA PARA LA ASISTENCIA TÉCNICA Y ADMINISTRATIVA EN LA EVALUACIÓN Y EJECUCIÓN DE LOS PROYECTOS EN EL MARCO DE LA RECUPERACIÓN DEL HOSPITAL SAN JUAN DE DIOS E INSTITUTO MATERNO INFANTIL</t>
  </si>
  <si>
    <t>PRESTAR SERVICIOS PROFESIONALES PARA APOYAR EL SEGUIMIENTO ADMINISTRATIVO Y FINANCIERO RELACIONADO CON LA EJECUCIÓN DEL PLAN ESPECIAL DE MANEJO Y PROTECCIÓN (PEMP) DEL HOSPITAL SAN JUAN DE DIOS E INSTITUTO MATERNO INFANTIL</t>
  </si>
  <si>
    <t>Prestar los servicios de apoyo a la gestión, en la producción fotográfica y audiovisual de piezas para la divulgación de las estrategias de comunicación interna y externa de los proyectos liderados por el Grupo de Divulgación y Prens</t>
  </si>
  <si>
    <t>Prestar servicios profesionales para implementar y fortalecer las estrategias pedagógicas y operativas de los programas de formación artística y cultural que determine el despacho de la Viceministra de las Artes y la Economía Cultural y Creativa del Ministerio de las Culturas, las Artes y los Sabere</t>
  </si>
  <si>
    <t>Prestar servicios de apoyo a la gestión en la Dirección de Estrategia Desarrollo y Emprendimiento para la organización, acompañamiento y seguimiento a las convocatorias de estímulos, así como el fortalecimiento a las economías populares, culturales y comunitarias en los territorios priorizados por la dirección</t>
  </si>
  <si>
    <t>PRESTAR SERVICIOS PROFESIONALES A LA DIRECCIÓN DE FOMENTO REGIONAL DEL MINISTERIO DE LAS CULTURAS LAS ARTES Y LOS SABERES, PARA APOYAR LA ORIENTACIÓN, DESARROLLO Y SEGUIMIENTO DE PROCESOS, PLANES, PROGRAMAS Y PROYECTOS DE LA DIRECCIÓN, EN EL MARCO DE LA CONSOLIDACIÓN DEL SISTEMA NACIONAL DE CULTURA Y LA ESTRATEGIA TERRITORIAL DE GOBERNANZA CULTURAL PARA LA PAZ</t>
  </si>
  <si>
    <t>Prestar servicios profesionales a la Dirección de Estrategia, Desarrollo y Emprendimiento en la formulación, implementación y seguimiento de políticas públicas relacionadas con las economías culturales, populares y comunitarias</t>
  </si>
  <si>
    <t>PRESTAR SERVICIOS DE APOYO A LA GESTIÓN DEL GRUPO DE GESTIÓN DOCUMENTAL DEL MINISTERIO DE LAS CULTURAS, LAS ARTES Y LOS SABERES, EN LA ELABORACIÓN Y CUMPLIMIENTO DEL CRONOGRAMA DE TRANSFERENCIAS Y ELIMINACIONES DOCUMENTALES PRIMARIAS, DE ACUERDO AL CICLO VITAL DE LOS DOCUMENTOS DE LA ENTIDAD</t>
  </si>
  <si>
    <t>Prestar servicios profesionales para apoyar las labores del Despacho relativas a la corrección y revisión editorial, elaboración de ayudas de memoria y relatorías, así como el apoyo a los diferentes proyectos que le sean asignados</t>
  </si>
  <si>
    <t>Prestar los servicios profesionales al ministerio de cultura, requeridos para apoyar en la orientación, diseño, implementación tramite y ejecución de la revisión, análisis, procesamiento y la contabilidad de la información relacionada con el recaudo, control al recaudo y giro de los recursos de la contribución parafiscal de los espectáculos públicos de las artes escénicas creada mediante la ley 1493 de 2011 y sus disposiciones reglamentarias.</t>
  </si>
  <si>
    <t>Prestar los servicios profesionales al Grupo de Patrimonio Cultural Inmueble Urbano, en el apoyo a la supervisión, seguimiento y control a la ejecución de contratos; en el estudio y evaluación de proyectos de intervención urbana y arquitectónica, en la asistencia técnica para la intervención de sectores urbanos; y en el análisis, revisión de costos y presupuestos de proyectos a cargo del grupo</t>
  </si>
  <si>
    <t>Prestar los servicios profesionales para apoyar y acompañar al Ministerio de las Culturas, las Artes y los Saberes en el diseño e implementación de estrategias y acciones de control al recaudo de la contribución parafiscal cultural, la articulación con la superintendencia de industria y comercio para el cumplimiento del decreto 2380 de 2015 por parte de los productores de espectáculos públicos de las artes escénicas y aquellas referentes a la administración funcional del portal único de espectáculos públicos de las artes escénicas, en articulación con las entidades competentes de los ámbitos nacional y territorial.</t>
  </si>
  <si>
    <t>Prestar los servicios profesionales al Grupo de Patrimonio Cultural Inmaterial en el desarrollo de programas, proyectos y estrategias enmarcadas en la implementación de la política para el conocimiento, salvaguardia y fomento de la alimentación y las cocinas tradicionales de Colombia, así como la asistencia requerida a los entes territoriales y la sociedad civil para la implementación de dicha política</t>
  </si>
  <si>
    <t>Prestar los servicios profesionales a la Dirección de Patrimonio y Memoria, para apoyar el desarrollo de los proyectos relacionados con los sistemas de información geográfica, la coordinación de los desarrollos e implementación de los sitios web y la plataforma de información virtual asociados al patrimonio cultural de la nación en sus diferentes módulos, SIPA y SIPA público y su articulación con el SINIC.</t>
  </si>
  <si>
    <t>Prestar los servicios profesionales para apoyar el manejo, seguimiento y coordinación de las secretarías técnicas que le competen a la Dirección de Patrimonio y Memoria en articulación con los consejos departamentales y distritales de patrimonio cultural, además del apoyo de gestión y seguimiento de la Convención del 72 de la Unesco, y temas de cooperación internacional a cargo del grupo</t>
  </si>
  <si>
    <t xml:space="preserve"> Prestar los servicios de apoyo a la gestión al Centro Nacional de las Artes del Ministerio de las Culturas, las artes y los saberes aplicados a la planeación, ejecución y seguimiento de las actividades de producción técnica y artística del CNA.</t>
  </si>
  <si>
    <t xml:space="preserve"> Prestar los servicios profesionales a la Oficina Asesora de Planeación para apoyar la implementación, mantenimiento y fortalecimiento del Modelo Integrado de Planeación y Gestión – MIPG, de acuerdo con los lineamientos internos y externos y su articulación con el Sistema Integrado de Gestión Institucional - SIGI a nivel institucional y sectorial.</t>
  </si>
  <si>
    <t xml:space="preserve"> Prestar servicios profesionales para apoyar a la Oficina Asesora de Planeación en la formulación y gestión de actividades de gestión para la implementación, mantenimiento y mejora del Modelo Integrado de Planeación y Gestión - MIPG y su articulación con el Sistema Integrado de Gestión Institucional - SIGI a nivel Institucional y Sectorial.</t>
  </si>
  <si>
    <t xml:space="preserve"> Prestar los servicios profesionales al Ministerio de las Culturas, las artes y los saberes para apoyar en la orientación, diseño, implementación de las estrategias y actividades requeridas para el seguimiento financiero y administrativo a la ejecución de los recursos de la contribución parafiscal cultural creada por la Ley 1493 de 2011 por parte de los municipios y distritos, así como apoyar el desarrollo de las gestiones y actividades necesarias para el reintegro de los recursos no ejecutados.</t>
  </si>
  <si>
    <t>Prestar los servicios profesionales como abogado de la Dirección de Artes del Ministerio de las Culturas, las Artes y los Saberes, para apoyar en la orientación, diseño e implementación de la gestión, de acuerdo con sus competencias; a los diferentes programas y proyectos de la dirección, en temas jurídicos de acuerdo con el Decreto 2260 de 2018</t>
  </si>
  <si>
    <t>PRESTAR SERVICIOS PROFESIONALES A LA DIRECCIÓN DE AUDIOVISUALES, CINE Y MEDIOS INTERACTIVOS PARA APOYAR EN LA CREACIÓN, ACTUALIZACIÓN, ANÁLISIS, PUBLICACIÓN, OPTIMIZACIÓN Y SOCIALIZACIÓN DE LA INFORMACIÓN GENERADA POR LOS ACTORES DEL SECTOR CINEMATOGRÁFICO Y AUDIOVISUAL, INTEGRANDO ASPECTOS SOCIODEMOGRÁFICOS Y DE COMPORTAMIENTO ESTADÍSTICO, GARANTIZANDO LA CALIDAD, INTEGRIDAD Y LA ACTUALIZACIÓN DE LOS DATOS RELACIONADOS CON LOS AGENTES Y SU ACTIVIDAD</t>
  </si>
  <si>
    <t>PRESTAR LOS SERVICIOS PROFESIONALES A LA DIRECCIÓN DE AUDIOVISUALES CINE Y MEDIOS INTERACTIVOS PARA APOYAR LOS PLANES, PROGRAMAS Y PROYECTOS EN MATERIA DE SALVAGUARDIA DEL PATRIMONIO CINEMATOGRÁFICO Y AUDIOVISUAL DEL MINISTERIO DE LAS CULTURAS, LAS ARTES Y LOS SABERES, PARA LA PRESERVACIÓN, CONSERVACIÓN, CIRCULACIÓN Y ACCESO CON LA INFORMACIÓN DISPONIBLE</t>
  </si>
  <si>
    <t>EL MINISTERIO DE LAS CULTURAS, LAS ARTES Y LOS SABERES (EL COMODANTE) entrega a título de comodato o préstamo de uso a ARTESANIAS DE COLOMBIA S.A.-BIC- (EL COMODATARIO), el bien inmueble de su propiedad denominado CASA DEL CASTELLANO, declarado Bien de Interés Cultural de la Nación BIC Nal., ubicado en el Bonete del Castillo de San Felipe de Barajas de Cartagena de Indias D.T.C.; con el fin de desarrollar actividades de visibilización y promoción de la labor artesanal en el Distrito Turístico y Cultural de Cartagena de Indias.</t>
  </si>
  <si>
    <t>PRESTAR SERVICIOS PROFESIONALES A LA DIRECCIÓN DE PATRIMONIO Y MEMORIA PARA CONCEPTUAR, EVALUAR Y ORIENTAR LOS PROYECTOS EN LO RELATIVO A LA NORMA URBANA GENERAL Y ESPECIFICA EN LO RELACIONADO CON EL PROYECTO HOSPITALO SAN JUAN DE DIOS E INSTITUTO MATERNO INFANTIL</t>
  </si>
  <si>
    <t>PRESTAR SERVICIOS PROFESIONALES A LA DIRECCIÓN DE FOMENTO REGIONAL DEL MINISTERIO DE LAS CULTURAS, LAS ARTES Y LOS SABERES, PARA APOYAR Y ACOMPAÑAR LA EJECUCIÓN Y EL SEGUIMIENTO DE LOS PLANES, PROGRAMAS Y PROYECTOS DE LA DIRECCIÓN, EN EL MARCO DE LA CONSOLIDACIÓN DEL SISTEMA NACIONAL DE CULTURA Y EL ACOMPAÑAMIENTO DE LAS ACCIONES ENCAMINADAS AL FORTALECIMIENTO DE LA GOBERNANZA CULTURAL TERRITORIA</t>
  </si>
  <si>
    <t>Prestar servicios profesionales jurídicos al Grupo de Gestión Administrativa y de Servicios para apoyar en los temas relacionados con la gestión de servicios y bienes a cargo de la dependencia.</t>
  </si>
  <si>
    <t>PRESTAR SERVICIOS DE APOYO AL GRUPO DE GESTIÓN DOCUMENTAL EN LA VENTANILLA DE RADICACIÓN Y ASÍ COMO LA ORGANIZACIÓN DE LOS EXPEDIENTES FÍSICOS Y ELECTRÓNICOS, CUMPLIENDO CON LA NORMATIVIDAD VIGENTE</t>
  </si>
  <si>
    <t>Prestar los servicios profesionales a la Dirección de Artes del Ministerio de las Culturas, las Artes y los Saberes para apoyar en la orientación, diseño, implementación y ejecución de proyectos, políticas y estrategias encaminadas al fortalecimiento del campo de las Artes Visuales en todas sus dimensiones; con fundamento en la ley de cultura y el plan nacional para las artes, los procesos de internacionalización y las gestiones de cultura de paz</t>
  </si>
  <si>
    <t>Prestar servicios profesionales a la Dirección de Artes del Ministerio de las Culturas, las Artes y los Saberes, para apoyar la planeación, implementación, seguimiento y evaluación de proyectos artísticos y culturales con enfoque diferencial, territorial, poblacional y de género, en el marco del eje estratégico de Cultura de Paz del Plan Nacional de Desarrollo 2022-2026 “Colombia Potencia Mundial de la Vida</t>
  </si>
  <si>
    <t>Prestar servicios profesionales al grupo de Circo de la Dirección de Artes del Ministerio de las Culturas, las Artes y los Saberes para apoyar en la orientación, diseño, implementación y seguimiento de las acciones correspondientes a los componentes de creación, circulación del sector circense colombiano.</t>
  </si>
  <si>
    <t>Prestar servicios profesionales para la articulación, desarrollo, ejecución, seguimiento y control de los convenios, programas y proyectos a cargo de la Dirección de Poblaciones.</t>
  </si>
  <si>
    <t>Prestar servicios profesionales al Ministerio de las Culturas, las Artes y los Saberes como apoyo a la supervisión de los convenios que se suscriban en el marco del Programa Artes para la Construcción de Paz.</t>
  </si>
  <si>
    <t>Prestar servicios profesionales en la Dirección de Estrategia, Desarrollo y Emprendimiento para la gestión, seguimiento, acompañamiento y desarrollo del Programa Nacional de Estímulos y acompañar los procesos territoriales que determine la Dirección</t>
  </si>
  <si>
    <t>Prestar servicios profesionales a la Dirección de Estrategia, Desarrollo y Emprendimiento en la formulación, ejecución y seguimiento de planes, programas y proyectos que promuevan el desarrollo de las economías populares</t>
  </si>
  <si>
    <t>Prestar servicios de apoyo a la gestión en la Dirección de Estrategia, Desarrollo y Emprendimiento para la implementación de acciones de reconocimiento, fortalecimiento y circulación de las economías populares, culturales y comunitarias en los territorios priorizados</t>
  </si>
  <si>
    <t>Prestar los servicios profesionales a la Dirección de Estrategia, Desarrollo y Emprendimiento en la gestión del conocimiento colaborativo sobre las economías culturales, populares y comunitarias, documentando, generando análisis y acciones pedagógicas institucionales y territoriales de acuerdo a las prioridades de la Dirección</t>
  </si>
  <si>
    <t>Prestar servicios profesionales para el apoyar las actividades requeridas en el desarrollo de software de los sistemas de información y el soporte técnico de los sistemas de información del Ministerio de las Culturas, las Artes y los Sabere</t>
  </si>
  <si>
    <t>Prestar servicios profesionales al grupo de investigación y documentación para apoyar el desarrollo e implementación, soporte, mantenimiento sobre desarrollos existentes de los sistemas de información de la dirección de patrimonio y memoria</t>
  </si>
  <si>
    <t>Prestar servicios profesionales para el apoyar las actividades requeridas en el desarrollo de software de los sistemas de información y el soporte técnico de los sistemas de información del Ministerio de las Culturas, las Artes y los Saberes.</t>
  </si>
  <si>
    <t>Prestar los servicios profesionales a la Dirección de Patrimonio y Memoria en el seguimiento y control de los procesos, planes, programas y proyectos que se desarrollen en los bienes de interés cultural del ámbito nacional del grupo arquitectónico</t>
  </si>
  <si>
    <t>Prestar servicios profesionales a la dirección de patrimonio y memoria para apoyar los procesos técnicos y administrativos en la gestión de contratos de obras e interventorías, contratos y convenios interadministrativos relacionados con la recuperación del hospital San Juan de Dios e Instituto Materno Infantil</t>
  </si>
  <si>
    <t>Prestar los servicios profesionales al grupo de patrimonio cultural mueble PCMU en la implementación de la política para la protección del PCMu en las actividades relativas a intervención, gestión de recursos, apoyo a la supervisión y seguimiento de planes, programas y proyectos</t>
  </si>
  <si>
    <t>Prestar los servicios de asistencia técnica, operativa y administrativa para realizar el registro de productores creado por la Ley 1493 de 2011, orientar la inscripción de afectaciones a este registro y el registro de escenarios en el PULEP, apoyar la atención de la ciudadanía, los productores de espectáculos públicos, agentes y organizaciones del sector cultura, así como adelantar el trámite de conceptuar el carácter artístico y cultural de las ferias artesanales, a cargo de la Dirección de Artes.</t>
  </si>
  <si>
    <t>Prestar servicios profesionales en la Dirección de Estrategia, Desarrollo y Emprendimiento en análisis espaciales y generación de productos cartográficos y documentales de los territorios bioculturales y otros programas y proyectos de la dirección</t>
  </si>
  <si>
    <t>PRESTAR SERVICIOS PROFESIONALES A LA DIRECCIÓN DE PATRIMONIO Y MEMORIA APOYANDO LA ESTRUCTURACIÓN, SEGUIMIENTO Y CONTROL DE LOS PROCESOS DE CONTRATACIÓN NECESARIOS PARA LA RECUPERACIÓN DEL HOSPITAL SAN JUAN DE DIOS E INSTITUTO MATERNO INFANTIL.</t>
  </si>
  <si>
    <t>Prestar servicios profesionales al Grupo de Gobernanza y Políticas Culturales para apoyar las actividades priorizadas para 2025 relacionadas con el desarrollo del componente intersectorial de la Estrategia de Implementación y Seguimiento del Plan Nacional de Cultura 2024-2038 y sus Capítulos Étnico</t>
  </si>
  <si>
    <t>Prestar servicios profesionales para apoyar la formulación, implementación, desarrollo de programas, proyectos y políticas culturales, en concordancia con el Plan de Desarrollo del Gobierno y el Plan Nacional de Cultura y la misionalidad del Ministerio de las Culturas, las Artes y los Sabere</t>
  </si>
  <si>
    <t>Prestar servicios de apoyo a la gestión para brindar asistencia técnica en actividades y trámites administrativos, manejo documental y archivo al Grupo de Gobernanza y Política Cultura</t>
  </si>
  <si>
    <t>Prestar los servicios profesionales a la Dirección de Artes Plan Nacional de Música para la Convivencia - PNMC para apoyar la planeación, implementación y ejecución de sus políticas y estrategias en sus distintos componentes</t>
  </si>
  <si>
    <t>Prestar servicios profesionales a la Dirección de Artes del Ministerio de las Culturas, las Ar-tes y los Saberes para apoyar la planeación estratégica, implementación, seguimiento y ejecución de los planes, programas y proyectos del Grupo de Artes Visuales, encaminados a fortalecer el campo de las Artes Visuales a nivel nacional</t>
  </si>
  <si>
    <t>Prestar los servicios profesionales al Centro Nacional de las Artes del Ministerio de Las de Culturas, Las Artes y Los Saberes, para apoyar el diseño y creación de piezas gráficas de acuerdo al plan de comunicaciones del CNA y la línea gráfica aprobada</t>
  </si>
  <si>
    <t>Prestar servicios profesionales a la oficina asesora de planeación para apoyar la gestión, el seguimiento y acompañamiento al cumplimiento de la planeación estratégica sectorial e intersectorial dirigida al cumplimiento del acuerdo de paz, la cultura de paz y la gestión del riesgo</t>
  </si>
  <si>
    <t>Prestar los servicios de apoyo a la gestión para el Grupo de Gestión Administrativa y de Servicios en las actividades relacionadas con la gestión ambiental de los diferentes procesos e intervenciones que se llevan a cabo por área, así como al apoyo en la ejecución y seguimiento a los componentes ambientales del sistema de calidad y los subsistemas de Ministerio de las culturas las artes y los saberes</t>
  </si>
  <si>
    <t>Prestar los servicios de apoyo a la gestión al Centro Nacional de las Artes del Ministerio de las Culturas, las artes y los saberes, aplicados a la gestión</t>
  </si>
  <si>
    <t>Prestar los servicios profesionales a la Dirección de Artes - grupo de música -Plan Nacional de Música para la Convivencia – PNMC para apoyar la planeación, concertación, seguimiento, sistematización y evaluación de los diferentes proyectos que desarrollen a nivel territorial, sectorial y poblacional del componente de circulación y creación.</t>
  </si>
  <si>
    <t>PRESTAR LOS SERVICIOS PROFESIONALES A LA DIRECCIÓN DE PATRIMONIO EN LA EJECUCION DE LAS ACTIVIDADES DE LOS PROCESOS PRECONTRACTUALES, CONTRACTUALES Y POSTCONTRACTUALES QUE SE ADELANTAN EN EL ÁREA.</t>
  </si>
  <si>
    <t>Prestar los servicios profesionales a la dirección de patrimonio y memoria apoyando la reglamentación e implementación de la Ley del Viche, y del Decreto 1456 de 2024, así como en el seguimiento y gestión del Plan Especial de Salvaguardia de la manifestación del viche y del Paisaje Cultural Vichero.</t>
  </si>
  <si>
    <t>Prestar servicios profesionales para apoyar y fortalecer el mecanismo de asignación, control y seto administrativo y financiero en la ejecución de los recursos girados a los departamentos y al distrito capital provenientes del impuesto nacional al consumo -INC del servicio de telefonía móvil que benefician al sector cultura en Colombia y contribuir al mantenimiento y mejora del MIPG y del SIGI.</t>
  </si>
  <si>
    <t>Prestar servicios Profesionales para los procesos de investigación, curaduría y organización del archivo documental de las colecciones del Museo Independencia Casa del Florero.</t>
  </si>
  <si>
    <t>Prestar servicios profesionales para apoyar y acompañar a la Oficina Asesora de Planeación en actividades relacionadas con la gestión de información y elaboración de informes de inversión e implementación de programas y proyectos del sector de las Culturas, las Artes y los Saberes.</t>
  </si>
  <si>
    <t>prestar servicios profesionales para apoyar a la oficina asesora de planeación en la formulación y gestión de actividades para la implementación, mantenimiento y mejora del modelo integrado de planeación y gestión - MIPG y su articulación con el sistema integrado de gestión institucional - SIGI a nivel institucional y sectorial.</t>
  </si>
  <si>
    <t>Prestar servicios profesionales para apoyar el alistamiento, la creación y la implementación de diversos procesos territoriales desarrollados desde el Despacho del Ministro</t>
  </si>
  <si>
    <t>Prestar servicios profesionales al despacho del Ministro de las Culturas, las Artes y los Saberes para realizar gestiones y actividades relacionadas con el relacionamiento, la producción creativa y la logística, destinadas a los procesos territoriales desarrollados desde el despacho</t>
  </si>
  <si>
    <t>Apoyar al Despacho del Ministro de las Culturas; las Artes y los Saberes en la
implementación de Política Cultural así como la formulación; desarrollo y seguimiento de
iniciativas; planes; proyectos y programas artísticos; de cultura de paz y agendas de acción
territorial</t>
  </si>
  <si>
    <t>Apoyar al Despacho del Ministro de las Culturas, las Artes y los Saberes en la implementación de Política Cultural así como la formulación, desarrollo y seguimiento de iniciativas, planes, proyectos y programas artísticos, de cultura de paz y agendas de acción territorial</t>
  </si>
  <si>
    <t>PRESTAR SERVICIOS PROFESIONALES A LA DIRECCIÓN DE PATRIMONIO Y MEMORIA PARA LA ESTRUCTURACIÓN, SEGUIMIENTO Y CONTROL DEL PROGRAMA MÉDICO ARQUITECTÓNICO PARA LA RECUPERACIÓN DEL HOSPITAL SAN JUAN DE DIOS E INSTITUTO MATERNO INFANTIL</t>
  </si>
  <si>
    <t>PRESTAR SERVICIOS PROFESIONALES A LA DIRECCIÓN DE PATRIMONIO Y MEMORIA APOYANDO EL COMPONENTE ADMINISTRATIVO DE LA ESTRUCTURACIÓN Y CONTROL DE LOS PROCESOS DE CONTRATACIÓN PARA LA RECUPERACIÓN DEL HOSPITAL SAN JUAN DE DIOS E INSTITUTO MATERNO INFANTIL</t>
  </si>
  <si>
    <t>Prestar los servicios profesionales para apoyar la implementación, seguimiento, optimización y asesoría en los procesos relacionados con el Modelo de Seguridad y Privacidad de la Información -MSPI y con la seguridad informática para el Ministerio de las Culturas, las Artes y los Saberes</t>
  </si>
  <si>
    <t>Prestar los servicios profesionales especializados para apoyar a la Dirección de la Unidad Administrativa Especial Museo Nacional de Colombia, en la planeación de sus proyectos, control del presupuesto y seguimiento a indicadores.</t>
  </si>
  <si>
    <t>Prestar servicios profesionales al grupo de cooperación y asuntos internacionales apoyando en el fortalecimiento de la agenda de cooperación cultural sur - sur, así como el relacionamiento con los países de Suramérica que desarrolle el Ministerio de las Culturas, las Artes y los Saberes.</t>
  </si>
  <si>
    <t>Prestar los servicios profesionales a la dirección de artes del Ministerio de las Culturas, las Artes y los Saberes para apoyar la orientación del desarrollo de los proyectos tecnológicos relacionados con los sistemas de información, sitios web y la plataforma de formación virtual para las artes.</t>
  </si>
  <si>
    <t>Prestar servicios profesionales para realizar y evaluar los de planes de registro y conservación preventiva y la conservación de las colecciones y del bien patrimonial del Museo Independencia Casa del Florero</t>
  </si>
  <si>
    <t>Prestar servicios profesionales al Grupo de Cooperación y Asuntos Internacionales en el componente administrativo, operativo y técnico para el óptimo cumplimiento de las funciones asignadas al Grupo de Cooperación y Asuntos Internacionales.</t>
  </si>
  <si>
    <t>Prestar los servicios profesionales al Ministerio de las Culturas, las Artes y los Saberes para la creación de los contenidos editoriales y producción de la revista GACETA.</t>
  </si>
  <si>
    <t>PRESTAR SERVICIOS DE APOYO EN EL GRUPO DE CONCERTACIÓN Y ESTÍMULOS PARA LA GESTION DE LOS TRAMITES OPERATIVOS Y DE GESTIÓN DOCUMENTAL RELACIONADOS CON LAS CONVOCATORIAS DEL GRUPO</t>
  </si>
  <si>
    <t>Prestar los servicios profesionales a la Dirección de Artes Plan Nacional de Música para la convivencia - PNMC en la orientación de contenidos de políticas de formación y procesos territoriales y sectoriales y su implementación.</t>
  </si>
  <si>
    <t>Prestar los servicios profesionales en el Grupo de Divulgación y Prensa para apoyar en la planeación, administración, seguimiento y enlace con las áreas en los diferentes procesos que se realicen en el grupo</t>
  </si>
  <si>
    <t>Prestar los servicios profesionales al Ministerio de las Culturas, las Artes y los Saberes para apoyar la ejecución e implementación de la estrategia de comunicación digital liderada por el Grupo de Divulgación y Prens</t>
  </si>
  <si>
    <t xml:space="preserve">prestar los servicios profesionales al Grupo de Infraestructura Cultural para apoyar desde el componente electromecánico los procesos de formulación, viabilización y ejecución de los proyectos que estén a cargo de la dependencia </t>
  </si>
  <si>
    <t>Prestar los servicios profesionales desde el componente técnico realizando actividades encaminadas al apoyo en la estructuración y seguimiento de los proyectos a cargo del Grupo de Infraestructura Cultural</t>
  </si>
  <si>
    <t>Prestar servicios profesionales para orientar y desarrollar los enfoques y estrategias asociadas a las economías populares en las culturas, las artes y los saberes y acompañar el diseño, formulación, ejecución de iniciativas y programas de la Dirección de Estrategia Desarrollo y Emprendimiento</t>
  </si>
  <si>
    <t>Prestar servicios profesionales de apoyo al Grupo Escuelas Taller Colombia para el seguimiento y mejoramiento continuo de los procesos administrativos de planeación estratégica, financieros y contables, de la mano de la coordinación del Grupo, mediante un Plan de Mejoramiento, dando cumplimiento a los Planes de Acción y presupuestos aprobados por el Ministerio de las Culturas, las Artes y los Saberes</t>
  </si>
  <si>
    <t>Prestar los servicios de apoyo operativo a la Dirección de Estrategia, Desarrollo y Emprendimiento, acompañamiento al desarrollo y cumplimiento de las agendas de la dirección y relacionamiento intrainstitucional e interinstitucional para la gestión</t>
  </si>
  <si>
    <t>Prestar Servicios Profesionales a la Dirección de Estrategia, Desarrollo y Emprendimiento para apoyar la implementación de acciones y estrategias comunicativas de acuerdo con la priorización de la dirección</t>
  </si>
  <si>
    <t>Prestar los servicios profesionales a la Dirección de Estrategia, Desarrollo y Emprendimiento para la apropiación institucional y gestión colaborativa de indicadores estadísticos e instrumentos cuantitativos que midan y caractericen el impacto de las economías populares en los sectores culturales, artísticos y de los saberes</t>
  </si>
  <si>
    <t>Prestar servicios profesionales de apoyo al Grupo Escuelas Taller Colombia mediante el seguimiento, acompañamiento y gestión contable, administrativa y financiera, de la Dirección de Estrategia Desarrollo y Emprendimiento</t>
  </si>
  <si>
    <t>Prestar servicios profesionales para apoyar en las actividades necesarias para la planeación, seguimiento, monitoreo de metas e indicadores del Programa "Artes para la Construcción de Paz"</t>
  </si>
  <si>
    <t>Prestar servicios profesionales a la Dirección de la Biblioteca Nacional de Colombia, para brindar apoyo en las actividades requeridas para la planeación, ejecución y control de los planes, programas y proyectos relacionados con el recurso financiero, humano y físico, así como en los temas estratégicos que lidera la Biblioteca Nacional</t>
  </si>
  <si>
    <t>PRESTAR SERVICIOS PROFESIONALES AL MINISTERIO DE LAS CULTURAS, LAS ARTES Y LOS SABERES PARA APOYAR LA IMPLEMENTACIÓN Y EJECUCIÓN DE LA ESTRATEGIA DE DIVULGACIÓN</t>
  </si>
  <si>
    <t>PRESTAR LOS SERVICIOS PROFESIONALES PARA BRINDAR APOYO ADMINISTRATIVO Y FINANCIERO EN LO RELACIONADO CON LAS CONVOCATORIAS DEL GRUPO</t>
  </si>
  <si>
    <t>PRESTAR SERVICIOS PROFESIONALES EN EL GRUPO DE CONCERTACIÓN Y ESTÍMULOS PARA APOYAR LOS PROCESOS ADMINISTRATIVOS DE LAS CONVOCATORIAS</t>
  </si>
  <si>
    <t>X FESTIVAL NACIONAL DE DANZAS POR PAREJA HELICONIA DE ORO</t>
  </si>
  <si>
    <t>FORTALECIMIENTO DE LOS PROCESOS ARTÍSTICOS Y ACADÉMICOS EN INCOLBALLET</t>
  </si>
  <si>
    <t>Prestar los servicios profesionales al centro nacional de las artes del ministerio de las culturas las artes y los saberes para apoyar la planeación y gestión de la producción de la agenda programática del CNA</t>
  </si>
  <si>
    <t>Prestar los servicios profesionales al Centro Nacional de las Artes del Ministerio de Las Culturas, Las Artes y Los Saberes, para apoyar la orientación, planeación estratégica y desarrollo de todas las actividades de programación artística, cultural y de saberes del CNA</t>
  </si>
  <si>
    <t>PRESTAR LOS SERVICIOS DE ALOJAMIENTO (HOSTING) Y ADMINISTRACIÓN DE INFRAESTRUCTURA TECNOLÓGICA, Y SOPORTE EXTENDIDO LOS MÓDULOS DEL SISTEMA DE INFORMACIÓN Y GESTIÓN DEL EMPLEO PÚBLICO (SIGEP) INSTALADOS EN EL MINISTERIO DE LAS CULTURAS, LOS ARTES Y LOS SABERES</t>
  </si>
  <si>
    <t>Prestar servicios profesionales especializados para la implementación de la política pública de turismo cultural y de estrategias, programas y proyectos de turismo cultural y comunitario, conforme a las necesidades de la Dirección de Estrategia, Desarrollo y Emprendimiento</t>
  </si>
  <si>
    <t>Prestar servicios profesionales para apoyar la atención a los derechos de petición, requerimientos y consultas elevadas al Grupo de Gobernanza y Política Cultural del Despacho del Ministro, así́ como adelantar las actividades requeridas para apoyar el relacionamiento legislativo del Ministerio de las Culturas las Artes y los Saberes</t>
  </si>
  <si>
    <t>Prestar servicios profesionales al Grupo de Cooperación y Asuntos Internacionales en el fortalecimiento de las políticas culturales ante el sistema de Naciones Unidas y demás organismos multilaterales en los que participe el Ministerio de las Culturas, las Artes y los Saberes.</t>
  </si>
  <si>
    <t>Prestar servicios de apoyo a la gestión para la atención y solución de los casos asignados en la mesa de servicios de tecnología del grupo de tecnologías y sistemas de información del Ministerio de las Culturas, las Artes y los Saberes.</t>
  </si>
  <si>
    <t>FESTIVAL INTERNACIONAL DE MÚSICA POPULAR AMAZONENSE - EL PIRARUCU DE ORO</t>
  </si>
  <si>
    <t>Prestar servicios profesionales al área de teatro de la Dirección de Artes del Ministerio de las Culturas, las Artes y los Sabres, para apoyar la formulación y acompañamiento de políticas públicas y programas, para el fortalecimiento de la circulación, la creación, la internacionalización del teatro</t>
  </si>
  <si>
    <t>Prestar servicios de apoyo a la gestión administrativa y operativa del área de educación artística de la dirección de artes, necesarias para la ejecución de los planes, programas y proyectos desarrollados por el área.</t>
  </si>
  <si>
    <t>Prestar los servicios profesionales al Ministerio de las Culturas, las Artes y los Saberes, para la articulación de estrategias e implementación de iniciativas de proyectos encaminados a fortalecer el componente editorial y las publicaciones de una línea de trabajo al interior de la entidad.</t>
  </si>
  <si>
    <t>Prestar los servicios profesionales para apoyar a la dirección del Museo Nacional de Colombia acompañando y orientando el desarrollo, los planes y proyectos tecnológicos y sistemas de información de Museo Nacional de Colombia.</t>
  </si>
  <si>
    <t>Prestar los servicios profesionales para apoyar a la Unidad Administrativa Especial Museo Nacional de Colombia, a su Dirección General y demás grupos que la conforman en la atención y trámite de todos los asuntos precontractuales, contractuales y postcontractuales, así como los demás requerimientos de carácter jurídico que se presenten.</t>
  </si>
  <si>
    <t>Prestar los servicios profesionales para apoyar a la Oficina Asesora de Planeación en los procesos operativos y funcionales del Sistema Nacional de Información Cultural SINIC y el sistema de información Soy Cultura</t>
  </si>
  <si>
    <t>Prestar servicios de apoyo a la gestión para la atención y solución de los casos asignados en la mesa de servicios de tecnología del grupo de tecnologías y sistemas de información del Ministerio de las Culturas, las Artes y los Saberes</t>
  </si>
  <si>
    <t>PRESTAR SERVICIOS PROFESIONALES EN EL GRUPO DE CONCERTACION Y ESTIMULOS PARA EL APOYO JURÍDICO Y LA DEFINICIÓN DE LOS LÍNEAMIENTOS DE LAS CONVOCATORIAS A CARGO DEL GRUPO</t>
  </si>
  <si>
    <t>Prestar los servicios profesionales a la Dirección de Artes para apoyar la coordinación de la formulación y desarrollo de planes y proyectos en el campo de la educación artística, en consonancia con las líneas de acción de la Dirección y del Ministerio de las Culturas, las Artes y los Saberes.</t>
  </si>
  <si>
    <t>34° FESTIVAL NACIONAL DEL PASILLO COLOMBIANO EN HOMENAJE A LOS HERMANOS HERNÁNDEZ</t>
  </si>
  <si>
    <t>64 FESTIVAL DEL BAMBUCO EN SAN JUAN Y EN SAN PEDRO</t>
  </si>
  <si>
    <t>Prestar los servicios profesionales en el Ministerio de las Culturas, las Artes y los Saberes, para apoyar la planeación, preproducción, producción y postproducción logística de los diversos productos mediáticos realizados por el Grupo de Divulgación y Prensa.</t>
  </si>
  <si>
    <t>Prestar los servicios profesionales realizando actividades técnicas de apoyo, seguimiento y revisión en la estructuración y ejecución de los contratos y convenios a cargo del Grupo de Infraestructura Cultural</t>
  </si>
  <si>
    <t>Prestar los servicios profesionales realizando actividades encaminadas al seguimiento y acompañamiento social desde el componente jurídico al Grupo de Infraestructura Cultural</t>
  </si>
  <si>
    <t>Prestar servicios de apoyo para planificar y organizar los procesos administrativos y logísticos del Grupo de Gobernanza y Políticas Culturales</t>
  </si>
  <si>
    <t>Prestar servicios profesionales para apoyar al Grupo de Gobernanza y Políticas Culturales en el desarrollo de actividades de relacionamiento y solicitudes del Congreso de la República al Ministerio de las Culturas, las Artes y los Saberes</t>
  </si>
  <si>
    <t>RESTAR SERVICIOS PROFESIONALES EN EL GRUPO DE CONCERTACION Y ESTIMULOS PARA APOYAR EL PROGRAMA NACIONAL DE CONCERTACIÓN CULTURAL Y PARA APOYAR LA IMPLEMENTACIÓN DE ESTRATEGIAS DE GESTIÓN DEL CONOCIMIENTO</t>
  </si>
  <si>
    <t>Prestar los servicios de apoyo a la gestión al Centro Nacional de las Artes del Ministerio de las Culturas, Las Artes y Los Saberes, para apoyar todas las actividades requeridas en el marco de la gestión administrativa y operativa del CNA</t>
  </si>
  <si>
    <t>Prestar servicios profesionales para el análisis y seguimiento de la ejecución financiera, contable y administrativa en el proyecto de Integración Socio Urbana de Migrantes en Ciudades Colombianas según las disposiciones establecidas por el Banco Interamericano de Desarrollo y la Dirección de Estrategia Desarrollo y Emprendimiento</t>
  </si>
  <si>
    <t>Prestar los servicios profesionales al Ministerio de las Culturas, Las Artes y Los Saberes, para apoyar la ejecución e implementación de la estrategia de comunicación digital liderada por el Grupo de Divulgación y Prensa</t>
  </si>
  <si>
    <t>Prestar los servicios profesionales al Ministerio de las culturas las artes y los saberes para la creación de los contenidos editoriales de las estrategias de comunicación lideradas por el grupo de divulgación y prensa.</t>
  </si>
  <si>
    <t>Prestar servicios profesionales de apoyo a la Dirección de Estrategia Desarrollo y Emprendimiento, en el Grupo Escuelas Taller Colombia, para orientar el Programa de Integración Socio Urbana de Migrantes en Ciudades Colombianas en articulación con las estrategias transversales y acciones desarrolladas por la Dirección.</t>
  </si>
  <si>
    <t>EL COMODANTE entrega al COMODATARIO y éste recibe a título de comodato o préstamo de uso una (1) obra de autoría y propiedad de VÍCTOR DELIO ESCOBAR ARDILA, para su exhibición al público en la sala 17 del Museo Nacional de Colombia, titulada “Fuerza, fe y sustancia”</t>
  </si>
  <si>
    <t>PRESTAR SERVICIOS PROFESIONALES ESPECIALIZADOS PARA APOYAR Y ACOMPAÑAR JURÍDICAMENTE AL MINISTERIO DE LAS CULTURAS, LAS ARTES Y LOS SABERES, EN ASUNTOS RELACIONADOS CON RESPONSABILIDAD FISCAL Y DISCIPLINARIA, ASÍ COMO EN LA PREVENCIÓN DEL DAÑO ANTIJURÍDICO</t>
  </si>
  <si>
    <t>Prestar los servicios profesionales al grupo de teatro de la dirección de artes del ministerio de las culturas, las artes y los saberes, para apoyar los procesos relacionados con los componentes de información, investigación y documentación del sector teatral.</t>
  </si>
  <si>
    <t xml:space="preserve"> Prestar servicios profesionales al Programa Arte, Paz y Saberes en los Territorios de la Dirección de Artes del Ministerio de las Culturas las Artes y los Saberes en la planeación, implementación y seguimiento de proyectos y acciones orientados a la gobernanza cultural desde lo institucional, comunitario y sectorial y a las economías populares y comunitarias, en el marco del eje estratégico de Cultura de Paz.</t>
  </si>
  <si>
    <t xml:space="preserve"> BRINDAR APOYO ADMINISTRATIVO EN LA GESTION DE ARCHIVO FÍSICO Y DIGITAL DE LOS DIFERENTES DOCUMENTOS Y DE OTROS TRÁMITES ADMINISTRATIVOS QUE SE GENEREN EN EL GRUPO DE GESTIÓN FINANCIERA Y CONTABLE DEL MINISTERIO</t>
  </si>
  <si>
    <t>Prestar servicios profesionales al Viceministerio de los Patrimonios, Memorias y Gobernanza Cultural para apoyar en la planeación del proceso de formación en educación del patrimonio cultural desde el componente del capital humano.</t>
  </si>
  <si>
    <t>Prestar servicios profesionales para el seguimiento, análisis y evaluación de los planes, programas y proyectos del Ministerio de las Artes, las Culturas y los Saberes.</t>
  </si>
  <si>
    <t xml:space="preserve"> Prestar servicios profesionales a la Dirección de Patrimonio y Memoria para apoyar los procesos técnicos y administrativos en la ejecución de contratos de obras e interventorías relacionadas con la recuperación del hospital san Juan de Dios e Instituto Materno Infantil</t>
  </si>
  <si>
    <t xml:space="preserve"> Prestar servicios profesionales para apoyar al Grupo de Gobernanza y Políticas Culturales en la estructuración y reglamentación normativa de las iniciativas adelantadas por el Ministerio de las Culturas, las Artes y los Saberes y sus dependencias</t>
  </si>
  <si>
    <t>Prestar los servicios profesionales para la gestión al Centro Nacional de las Artes del Ministerio de Las Culturas, Las Artes y los Saberes, para apoyar la planeación, gestión y seguimiento de la ocupación y utilización de las salas y espacios del CN</t>
  </si>
  <si>
    <t>PRESTAR SERVICIOS PROFESIONALES EN EL GRUPO DE CONCERTACIÓN Y ESTÍMULOS PARA APOYAR LA MESA DE ATENCIÓN A LA CIUDADANÍA, LA GESTIÓN DE SUS SOLICITUDES, INQUIETUDES, REQUERIMIENTOS Y PQRSD</t>
  </si>
  <si>
    <t>PRESTAR LOS SERVICIOS PROFESIONALES A LA DIRECCIÓN DE AUDIOVISUALES, CINE Y MEDIOS INTERACTIVOS PARA APOYAR LA IMPLEMENTACIÓN DE ESTRATEGIAS DE COOPERACIÓN Y PROMOCIÓN INTERNACIONAL, ASÍ COMO DE LOS ENFOQUES TRANSVERSALES EN LOS PLANES, PROGRAMAS, PROYECTOS Y ACTIVIDADES DE LA DIRECCIÓN, DE CONFORMIDAD CON LAS POLÍTICAS Y ESTRATEGIAS DEL MINISTERIO DE LAS CULTURAS, LAS ARTES Y LOS SABERES</t>
  </si>
  <si>
    <t>PRESTAR LOS SERVICIOS PROFESIONALES A LA DIRECCIÓN DE AUDIOVISUALES, CINE Y MEDIOS INTERACTIVOS PARA APOYAR LA PRODUCCIÓN DE EVENTOS Y LA IMPLEMENTACIÓN, GESTIÓN Y SEGUIMIENTO DE LOS COMPROMISOS, SENTENCIAS E INSTANCIAS DE PARTICIPACIÓN Y FORTALECIMIENTO EN ARTICULACIÓN CON LOS PROGRAMAS, PROYECTOS Y PLANES DE FORMACIÓN DE LA DEPENDENCIA</t>
  </si>
  <si>
    <t>PRESTAR LOS SERVICIOS PROFESIONALES A LA DIRECCIÓN DE AUDIOVISUALES CINE Y MEDIOS INTERACTIVOS PARA APOYAR LA FORMACIÓN DE PERSONAS PARA EL CUIDADO DEL PATRIMONIO Y LA MEMORIA AUDIOVISUAL DEL PAÍS, LA GESTIÓN DE LOS ACERVOS PACCPI, PACCA Y PACCAM, EN EL MARCO DEL FORTALECIMIENTO DEL SISTEMA DE INFORMACIÓN DEL PATRIMONIO AUDIOVISUAL COLOMBIANO, SIPAC</t>
  </si>
  <si>
    <t>PRESTAR LOS SERVICIOS PROFESIONALES A LA DIRECCIÓN DE AUDIOVISUALES CINE Y MEDIOS INTERACTIVOS, PARA APOYAR EN LA GESTIÓN, IMPLEMENTACIÓN Y SEGUIMIENTO DE LAS ESTRATEGIAS DE FORMACIÓN EN COMUNICACIÓN Y CREACIÓN DE CONTENIDOS CON ORGANIZACIONES SOCIALES, MEDIOS COMUNITARIOS, COLECTIVOS DE COMUNICACIÓN, CREADORES, PERIODISTAS Y OTROS AGENTES DEL SECTOR DE LA COMUNICACIÓN EN LOS TERRITORIOS</t>
  </si>
  <si>
    <t>PRESTAR LOS SERVICIOS PROFESIONALES A LA DIRECCIÓN DE AUDIOVISUALES, CINE Y MEDIOS INTERACTIVOS PARA APOYAR LA GESTIÓN, CONCERTACIÓN, IMPLEMENTACIÓN Y SEGUIMIENTO DE POLÍTICAS Y ESTRATEGIAS DE FORMACIÓN, PRODUCCIÓN, CIRCULACIÓN Y GESTIÓN DEL CONOCIMIENTO PARA EL FORTALECIMIENTO DE LOS PROCESOS DE COMUNICACIÓN DE LOS PUEBLOS INDÍGENAS DEL PAÍS</t>
  </si>
  <si>
    <t>PRESTAR SERVICIOS PROFESIONALES A LA DIRECCIÓN DE AUDIOVISUALES, CINE Y MEDIOS INTERACTIVOS PARA APOYAR LA FORMULACIÓN, GESTIÓN, IMPLEMENTACIÓN Y SEGUIMIENTO DE UNA ESTRATEGIA DE PROMOCIÓN Y POSICIONAMIENTO DEL CINE, EL AUDIOVISUAL Y LOS CONTENIDOS COLOMBIANOS, ASÍ COMO DE LOS AGENTES Y ACTIVIDADES DEL ECOSISTEMA AUDIOVISUAL, CINEMATOGRÁFICO, SONORO Y DE MEDIOS INTERACTIVOS</t>
  </si>
  <si>
    <t>Prestar los servicios profesionales para apoyar la orientación jurídica a la Dirección de Artes, en el desarrollo de las funciones otorgadas por el Decreto 2120 de 2018, acompañando particularmente el diseño, ejecución y cumplimiento de proyectos, acciones y programas desarrollados en el marco de los planes de acción.</t>
  </si>
  <si>
    <t xml:space="preserve"> Prestar los servicios profesionales requeridos para apoyar el trámite, la revisión, el análisis, el procesamiento y la contabilidad de la información relacionada con el recaudo, control al recaudo y giro de los recursos de la contribución parafiscal de los espectáculos públicos de las artes escénicas creada mediante la Ley 1493 de 2011 y sus disposiciones reglamentarias</t>
  </si>
  <si>
    <t>Prestar servicios profesionales para la estructuración y realización de los contenidos editoriales en las diferentes plataformas informativas de medios digitales y/o de comunicación de los programas y proyectos qu</t>
  </si>
  <si>
    <t>Prestar servicios profesionales para apoyar las actividades administrativas requeridas en la implementación de las estrategias y líneas de acción del Programa Artes para la construcción de Paz.</t>
  </si>
  <si>
    <t>Prestar servicios profesionales al Ministerio de las Culturas, las Artes y los Saberes apoyando y asesorando la supervisión jurídica, técnica y financiera de las Resoluciones que se suscriban en el marco del Programa Artes para la Construcción de Paz</t>
  </si>
  <si>
    <t>PRESTAR SERVICIOS PROFESIONALES EN EL GRUPO DE CONCERTACION Y ESTIMULOS PARA APOYAR EL DESARROLLO DEL BANCO DE JURADOS Y PARA LA IMPLEMENTACIÓN DE ESTRATEGIAS DE GESTIÓN DEL CONOCIMIENTO</t>
  </si>
  <si>
    <t>PRESTAR SERVICIOS PROFESIONALES EN EL GRUPO DE CONCERTACION Y ESTIMULOS PARA APOYAR LA GESTIÓN DE LOS CANALES DE ATENCIÓN A LA CIUDADANÍA INTERESADA EN LAS CONVOCATORIAS DEL GRUPO</t>
  </si>
  <si>
    <t>PRESTAR SERVICIOS PROFESIONALES PARA APOYAR LAS ACCIONES NECESARIAS PARA LA IMPLEMENTACIÓN DEL PLAN DE DIVULGACIÓN EN EL MARCO DEL PLAN ESPECIAL DE MANEJO Y PROTECCIÓN (PEMP) DEL HOSPITAL SAN JUAN DE DIOS E INSTITUTO MATERNO INFANTIL.</t>
  </si>
  <si>
    <t>PRESTAR SERVICIOS PROFESIONALES A LA DIRECCIÓN DE PATRIMONIO Y MEMORIA PARA APOYAR LA IMPLEMENTACIÓN Y EJECUCIÓN DEL PLAN DE DIVULGACIÓN EN EL MARCO DEL PLAN ESPECIAL DE MANEJO Y PROTECCIÓN (PEMP) DEL HOSPITAL SAN JUAN DE DIOS E INSTITUTO MATERNO INFANTIL.</t>
  </si>
  <si>
    <t>Prestar los servicios de apoyo a la gestión al Centro Nacional de las Artes del Ministerio de Las Culturas, Las artes y los saberes, en actividades relacionadas con la construcción de elementos escénicos requeridos en el marco del desarrollo de la agenda programática del CNA</t>
  </si>
  <si>
    <t>Prestar los servicios de apoyo a la gestión al Centro Nacional de las Artes del Ministerio de Las Culturas, Las artes y Los Saberes, para apoyar la organización del personal técnico, y de los montajes y desmontajes de los eventos programados en el marco del desarrollo de la agenda programática del CNA</t>
  </si>
  <si>
    <t>Prestar los servicios profesionales al Centro Nacional de las Artes del Ministerio de Las Culturas, Las Artes y Los Saberes, para la implementación y seguimiento de la estrategia de comunicaciones y comercialización de los programas y proyectos del CNA</t>
  </si>
  <si>
    <t>Prestar los servicios profesionales al Centro Nacional de las Artes del Ministerio de Las de Culturas, Las Artes y Los Saberes, para orientar y apoyar la realización audiovisual de toda la programación y proyectos del CNA</t>
  </si>
  <si>
    <t>Prestar servicios profesionales al grupo de danza de la dirección de artes para apoyar, la implementación, ejecución y seguimiento de las actividades, programas y proyectos orientados al fortalecimiento del campo de la investigación- creación, que aporten a la cualificación del sector de danza del país.</t>
  </si>
  <si>
    <t>PRESTAR SERVICIOS PROFESIONALES AL MINISTERIO DE LAS CULTURAS, LAS ARTES Y LOS SABERES PARA APOYAR LA EJECUCIÓN Y SEGUIMIENTO DE LA ESTRATEGIA DE DIVULGACIÓN Y COMUNICACIÓN DIGITAL.</t>
  </si>
  <si>
    <t>Prestación de servicios profesionales para para apoyar las actividades de reformulación e implementación de la política pública de cultura ciudadana, y brindar apoyo a la coordinación efectiva con las diferentes entidades, en cumplimiento de los lineamientos establecidos por la Ley 2262 de 2022.</t>
  </si>
  <si>
    <t>Prestar servicios profesionales al Grupo de Cooperación y Asuntos Internacionales como enlace con la Agencia Presidencial de Cooperación Internacional, así como en la planificación y seguimiento de proyectos susceptibles de financiación de cooperación internacional y actores privados, coordinándose con las diferentes dependencias del Ministerio de las Culturas, las Artes y los Saberes y entidades vinculadas al sistema nacional de cooperación.</t>
  </si>
  <si>
    <t>Prestar servicios profesionales para apoyar al Grupo de Gobernanza y Políticas Culturales en la búsqueda y sistematización de fuentes de información para la formulación, implementación, desarrollo de programas, proyectos y políticas culturales, en concordancia con el Plan de Desarrollo del Gobierno, el Plan Nacional de Cultura y sus Capítulos Étnicos y de acuerdo con la misionalidad del Ministerio de las Culturas, las Artes y los Saberes</t>
  </si>
  <si>
    <t>Prestar servicios profesionales para apoyar al Grupo de Gobernanza y Políticas Culturales en la estructuración y reglamentación normativa de las iniciativas adelantadas por el Ministerio de las Culturas, las Artes y los Saberes y sus dependencias</t>
  </si>
  <si>
    <t>Prestar los servicios profesionales al Centro Nacional de las Artes - CNA del Ministerio de Las Culturas, Las Artes y Los Saberes, para apoyar la planeación, implementación y seguimiento a los proyectos de mediación y formación.</t>
  </si>
  <si>
    <t>“PRESTAR SERVICIOS PROFESIONALES PARA APOYAR AL GRUPO DE GESTIÓN HUMANA EN LAS FASES DE DIAGNÓSTICO, DISEÑO, IMPLEMENTACIÓN Y EVALUACIÓN DE LOS SISTEMAS DE VIGILANCIA EPIDEMIOLÓGICA DE RIESGO CARDIOVASCULAR, BIOMECÁNICO Y OTROS RELACIONADOS CON SALUD FÍSICA ENMARCADO EN EL SUBSISTEMA DE GESTIÓN DE SEGURIDAD Y SALUD EN EL TRABAJO, DE ACUERDO CON LA NORMATIVA VIGENTE.</t>
  </si>
  <si>
    <t>PRESTAR SERVICIOS PROFESIONALES DE APOYO AL GRUPO GESTIÓN HUMANA EN LA EJECUCIÓN DE LAS ACTIVIDADES PROGRAMADAS EN EL MARCO DEL PLAN DE BIENESTAR SOCIAL E INCENTIVOS Y EL PLAN INSTITUCIONAL DE CAPACITACIÓN CONFORME A LA NORMATIVIDAD VIGENTE</t>
  </si>
  <si>
    <t>PRESTAR SERVICIOS DE APOYO A LA GESTIÓN AL GRUPO DE GESTIÓN HUMANA EN EL REGISTRO Y CONTROL DOCUMENTAL DEL PROCESO DE NÓMINA, DE ACUERDO CON LOS PROCEDIMIENTOS ESTABLECIDOS POR EL MINISTERIO DE LAS CULTURAS, LAS ARTES Y LOS SABERES</t>
  </si>
  <si>
    <t>Prestar servicios profesionales para realizar el acompañamiento desde el componente jurídico en los trámites relacionados con la gestión de los bienes y servicios a cargo del grupo de gestión administrativa y servicios</t>
  </si>
  <si>
    <t>Prestar servicios profesionales al Grupo de Gestión Administrativa y de Servicios apoyando la supervisión de los contratos de mantenimiento físico y mantenimiento de instalaciones técnicas a cargo de la dependencia</t>
  </si>
  <si>
    <t>Prestar sus servicios profesionales al Grupo de Gestión Administrativa y de Servicios, en el seguimiento de la ejecución de las actividades relacionadas con el mantenimiento correctivo y preventivo de los bienes muebles e inmuebles del Ministerio de las Culturas, las Artes y los Saberes y de aquellos sobre los cuales tiene su administración</t>
  </si>
  <si>
    <t>PRESTAR SERVICIOS PROFESIONALES AL GRUPO DE GESTIÓN HUMANA PARA APOYAR EL SEGUIMIENTO A LA EJECUCIÓN PRESUPUESTAL DE LA NÓMINA DE PERSONAL Y REALIZAR ACCIONES QUE GARANTICEN EL RECOBRO A LAS DISTINTAS ENTIDADES DEL SISTEMA DE SEGURIDAD SOCIAL CONFORME A LO ESTABLECIDO EN LA NORMATIVIDAD VIGENTE</t>
  </si>
  <si>
    <t>35° FESTIVAL INTERNACIONAL DE POESÍA DE MEDELLÍN - EN DEFENSA DE LA VIDA</t>
  </si>
  <si>
    <t>33 FESTIVAL INTERNACIONAL DE POESÍA DE BOGOTÁ - LA POESÍA EN LAS ARTES II</t>
  </si>
  <si>
    <t>XXXVII FERIA INTERNACIONAL DEL LIBRO DE BOGOTÁ</t>
  </si>
  <si>
    <t>36 FESTIVAL INTERNACIONAL DE TEATRO DEL CARIBE "TEATRO E IDENTIDAD</t>
  </si>
  <si>
    <t>ENTRE EL AMAZONAS Y LOS ANDES: SALVAGUARDIA DEL BARNIZ DE PASTO MOPA-MOPA</t>
  </si>
  <si>
    <t>FESTIVAL INTERNACIONAL DE TEATRO SAN JUAN DE PASTO NARIÑO VERSIONES XXVII - XXIX</t>
  </si>
  <si>
    <t>SEMANA MAYOR PAMPLONESA</t>
  </si>
  <si>
    <t>XIX FESTIVAL INTERNACIONAL DE POESÍA LUNA DE LOCOS</t>
  </si>
  <si>
    <t>42° FESTIVAL INTERNACIONAL DE PIANO</t>
  </si>
  <si>
    <t>PRESTAR SERVICIOS PROFESIONALES EN EL GRUPO DE CONCERTACION Y ESTIMULOS PARA APOYAR EL MANTENIMIENTO, EJECUCIÓN E IMPLEMENTACIÓN DE APLICATIVOS NUEVOS Y EXISTENTES CON ENFOQUE EN EL DESARROLLO SOFTWARE BAJO LA PLATAFORMA ANGULAR, ESTABLECIDAS POR EL MINISTERIO DE LAS CULTURAS</t>
  </si>
  <si>
    <t>Prestar los servicios profesionales para apoyar en la implementación y seguimiento de la Estrategia Armero: Territorio Biocultural del Ministerio de las Culturas, las Artes y Saberes</t>
  </si>
  <si>
    <t>Prestar servicios profesionales de apoyo administrativo y de seguimiento a la ejecución presupuestal de los proyectos, contratos y convenios a cargo de la Dirección de Poblaciones.</t>
  </si>
  <si>
    <t>Prestar los servicios profesionales a la Dirección de Artes del Ministerio de las artes, las culturas y los saberes, para apoyar la orientación, seguimiento y control de las actividades administrativas, presupuestales y de planeación, en el marco del Plan Nacional de Desarrollo 2022-2026.</t>
  </si>
  <si>
    <t>PRESTAR SERVICIOS PROFESIONALES EN EL GRUPO DE CONCERTACION Y ESTIMULOS PARA APOYAR LAS ACTIVIDADES DE PLANEACIÓN Y DESARROLLO DEL BANCO DE JURADO</t>
  </si>
  <si>
    <t>PRESTAR SERVICIOS PROFESIONALES PARA APOYAR LAS ACTIVIDADES DE PLANEACIÓN Y DESARROLLO DEL PROGRAMA NACIONAL DE ESTÍMULO</t>
  </si>
  <si>
    <t>PRESTAR SERVICIOS PROFESIONALES EN EL GRUPO DE CONCERTACION Y ESTIMULOS PARA APOYAR EL DESARROLLO DE LA ESTRATEGIA TERRITORIAL Y PARA LA IMPLEMENTACIÓN DE ESTRATEGIAS DE GESTIÓN DEL CONOCIMIENTO</t>
  </si>
  <si>
    <t>PRESTAR SERVICIOS PROFESIONALES EN EL GRUPO DE CONCERTACION Y ESTIMULOS PARA APOYAR LAS ACTIVIDADES DE PLANEACIÓN Y DESARROLLO DEL BANCO DE JURADOS</t>
  </si>
  <si>
    <t>LA DONANTE transfiere a EL DONATARIO, a título gratuito, irrevocable y a perpetuidad, las piezas que se anotan a continuación, así como el derecho de dominio sobre estas</t>
  </si>
  <si>
    <t>PRESTAR LOS SERVICIOS PROFESIONALES EN LA ELABORACIÓN, REVISIÓN Y ANÁLISIS DE MODELOS ECONÓMICOS Y FINANCIEROS, REQUERIDOS EN LA ESTRUCTURACIÓN DE LOS PROCESOS CONTRACTUALES QUE ADELANTARÁ EL MINISTERIO DE LAS CULTURAS, LAS ARTES Y LOS SABERES</t>
  </si>
  <si>
    <t>COLOMBIA CANTA Y ENCANTA</t>
  </si>
  <si>
    <t>EL MAMM CON PROYECCIÓN A LA COMUNIDAD</t>
  </si>
  <si>
    <t>FILARMÓNICAS PLURIÉTNICAS: SONIDOS DIVERSOS</t>
  </si>
  <si>
    <t>TEATRO PARA TODOS - LLEGANDO CON EL TEATRO A POBLACIÓN VULNERABLE 2025</t>
  </si>
  <si>
    <t>FOTOGRÁFICA BOGOTÁ 2025 – IX ENCUENTRO INTERNACIONAL DE FOTOGRAFÍA</t>
  </si>
  <si>
    <t>FESTIVAL INTERNACIONAL DE MÚSICA SACRA DE BOGOTÁ (FIMSAC)</t>
  </si>
  <si>
    <t>MERCADO CULTURAL DEL CARIBE</t>
  </si>
  <si>
    <t>EL COLEGIO DEL CUERPO EN EL TERRITORÍO MAGDADALENA - POEMARÍO</t>
  </si>
  <si>
    <t>FESTIVAL GABO</t>
  </si>
  <si>
    <t>CENTRO CULTURAL DE ANGELES SOMOS. ESTRATEGIAS PARA LA IMPLEMENTACIÓN DE LAS MEDIDAS DEL PES Y FORTALECIMIENTO DE LA CELEBRACIÓN DE ÁNGELES SOMOS.</t>
  </si>
  <si>
    <t>XL FESTIVAL DE TAMBORES Y EXPRESIONES CULTURALES DE PALENQUE</t>
  </si>
  <si>
    <t>XII ESCUELA AUDIOVISUAL PARA LA INFANCIA</t>
  </si>
  <si>
    <t>CIRCULART 2025</t>
  </si>
  <si>
    <t>FESTIVAL INTERNACIONAL DE TEATRO DE MANIZALES</t>
  </si>
  <si>
    <t>FESTIVAL INTERNACIONAL DE LA IMAGEN</t>
  </si>
  <si>
    <t>58° FESTIVAL DE LA LEYENDA VALLENATA</t>
  </si>
  <si>
    <t>ENCUENTRO NACIONAL E INTERNACIONAL DE MUJERES POETAS DE CERETÉ. CONSTRUCCIÓN DE UNA MEMORIA DESDE LA PALABRA PARA LA EQUIDAD, EL RESPETO POR LAS DIFERENCIAS Y EL DIÁLOGO INTERCULTURAL ENTRE REGIONES Y PAÍSES.</t>
  </si>
  <si>
    <t>SAN PACHO SALVAGUARDIA  DE UNA TRADICIÓN VIVA PARA LA PAZ</t>
  </si>
  <si>
    <t>XXVIII ENCUENTRO DE ALABAOS, GUALÍES Y LEVANTAMIENTO DE TUMBAS DEL SAN JUAN</t>
  </si>
  <si>
    <t>VII FESTIVAL LIBRO AL RÍO</t>
  </si>
  <si>
    <t>FESTIVAL FRANCISCO EL HOMBRE</t>
  </si>
  <si>
    <t>LOS ACORDEONES ENMARCAN NUESTRA IDENTIDAD SOCIAL Y CULTURAL</t>
  </si>
  <si>
    <t>PROGRAMACIÓN CULTURAL 2024-2025</t>
  </si>
  <si>
    <t>41 AÑOS FESTIVAL NACIONAL DE LA CUMBIA JOSÉ BARROS PALOMINO</t>
  </si>
  <si>
    <t>RED DE ESCUELAS COMUNITARIAS  - "RESCOM" SAQUINGA  ETAPA IV</t>
  </si>
  <si>
    <t>FESTIVAL INTERNACIONAL DE LA MARIMBA Y CANTOS TRADICONALES</t>
  </si>
  <si>
    <t>BIBLIOTECAS PÚBLICAS LUGARES DE MEMORIA, CONVIVENCIA Y RECONCILIACIÓN</t>
  </si>
  <si>
    <t>JUNTOS APARTE – PLATAFORMA TRANSFRONTERIZA DE INVESTIGACIÓN+CREACIÓN ARTÍSTICA CIUDADANA</t>
  </si>
  <si>
    <t>FESTIVAL IBEROAMERICANO DE TEATRO DE MUÑECOS- EJE CAFETERO 2025</t>
  </si>
  <si>
    <t>FESTIVAL INTERNACIONAL CINE EN LAS MONTAÑAS</t>
  </si>
  <si>
    <t>MUSEO DE ARTE DE PEREIRA: CREATIVIDAD, INCLUSIÓN Y DIVERGENCIA</t>
  </si>
  <si>
    <t>LXIV FESTIVAL NACIONAL DE LA GUABINA Y EL TIPLE</t>
  </si>
  <si>
    <t>CUADRAGESIMO  ENCUENTRO NACIONAL DE BANDAS</t>
  </si>
  <si>
    <t>VERSION 39 DEL FESTIVAL NACIONAL DE LA MÚSICA COLOMBIANA, 31 CONCURSO NACIONAL DE DUETOS “PRINCIPES DE LA CANCION” Y 28 CONCURSO NACIONAL DE COMPOSICIÓN “LEONOR BUENAVENTURA”</t>
  </si>
  <si>
    <t>51 FESTIVAL DE MÚSICA ANDINA COLOMBIANA "MONO NÚÑEZ"</t>
  </si>
  <si>
    <t>APOYO AL XXIX FESTIVAL DE MÚSICA DEL PACIFICO PETRONIO ÁLVAREZ 2025</t>
  </si>
  <si>
    <t>PROGRAMA EXPOSITIVO, EDUCATIVO Y CULTURAL DEL MUSEO LA TERTULIA.</t>
  </si>
  <si>
    <t>7A. BIENAL INTERNACIONAL DE DANZA DE CALI</t>
  </si>
  <si>
    <t>LA RUTA DULCE DEL FESTIVAL DE MACETAS, UN ENCUENTRO DE AMOR Y TRADICIÓN ENTRE PORTADORAS, AHIJADOS Y PADRINOS.</t>
  </si>
  <si>
    <t>APRENDER HACIENDO: PROGRAMA DE EXHIBICIONES Y MICROESCUELA DE CURADURÍA</t>
  </si>
  <si>
    <t>FESTIVAL BANDOLA 2025 "30 AÑOS DE MÚSICA AL VIENTO"</t>
  </si>
  <si>
    <t>AL SON DE DELIRIO, PUNTO DE ENCUENTRO DE ARTES Y SABERES</t>
  </si>
  <si>
    <t>XXXV TORNEO INTERNACIONAL DE CONTRAPUNTEO Y VOZ RECIA. CIMARRÓN DE ORO.</t>
  </si>
  <si>
    <t>GREEN MOON FESTIVAL</t>
  </si>
  <si>
    <t>PINTANDO PAZ Y RECONCILIACIÓN – GUAVIARE</t>
  </si>
  <si>
    <t>LA DONANTE transfiere a EL DONATARIO, a título gratuito, irrevocable y a perpetuidad, las piezas que se anotan a continuación</t>
  </si>
  <si>
    <t>Prestar los servicios de apoyo a la gestión al Centro Nacional de las Artes del Ministerio de las Culturas, las artes y los saberes, para realizar las actividades de carpintería y pintura de la escenografía y utilería que sean requeridos en el marco del desarrollo de la agenda programática del CNA</t>
  </si>
  <si>
    <t>Prestar los servicios de apoyo a la gestión al Centro Nacional de las Artes del Ministerio de las Culturas, las artes y Los saberes para la realización de la producción técnica de sonido y video durante las</t>
  </si>
  <si>
    <t>Prestar los servicios de apoyo a la gestión al Centro Nacional de las Artes del Ministerio de las Culturas, las artes y Los saberes para la realización de la producción técnica de sonido y video durante las obras, montajes, ensayos y funciones de la agenda programática del CNA</t>
  </si>
  <si>
    <t>Prestar los servicios de apoyo a la gestión al Centro Nacional de las Artes del Ministerio de Las Culturas, Las Artes y Los Saberes para apoyar en la operación y seguimiento administrativo del plan de comunicaciones del CNA.</t>
  </si>
  <si>
    <t>Prestar los servicios profesionales a la Dirección de Artes - grupo de música -Plan Nacional de Música para la Convivencia – PNMC para apoyar la articulación y gestión del componente de Dotación e Infraestructura, en lo relacionado con las políticas y procesos territoriales y sectoriales.</t>
  </si>
  <si>
    <t>Prestar los servicios de apoyo a la gestión al Centro Nacional de las Artes del Ministerio de Las Culturas, Las artes y Los Saberes, en las actividades técnicas de control y mantenimiento del sistema eléctrico y equipos para la realización de la agenda programática del CNA</t>
  </si>
  <si>
    <t>Prestar los servicios profesionales al Ministerio de las culturas, las artes y los saberes para apoyar la formulación e implementación de las estrategias y actividades requeridas para el seguimiento financiero y administrativo a la ejecución de los recursos de la contribución parafiscal cultural creada por la Ley 1493 de 2011 por parte de los municipios y distritos, así como apoyar el desarrollo de las gestiones y actividades necesarias para el reintegro de los recursos no ejecutados.</t>
  </si>
  <si>
    <t>Brindar los servicios profesionales al área de circo de la Dirección de Artes del Ministerio de Cultura el apoyo a la implementación y seguimiento de las acciones correspondientes a los componentes de formación artística y cultural, gestión del conocimiento, investigación e información del sector circense colombiano.</t>
  </si>
  <si>
    <t>PRESTAR SERVICIOS PROFESIONALES AL GRUPO DE GESTIÓN HUMANA PARA GESTIONAR LAS CUENTAS POR COBRAR Y DEPURACIÓN DE CARTERA POR CONCEPTO DE INCAPACIDADES Y LICENCIAS DE LOS SERVIDORES</t>
  </si>
  <si>
    <t>Prestar servicios profesionales al grupo de Divulgación y Prensa, para apoyar en la planeación y diseño de las estrategias internas y externas, de piezas de comunicación dirigidas a los diferentes públicos del Ministerio de las Culturas las Artes y los Saberes.</t>
  </si>
  <si>
    <t>Prestar servicios profesionales al Ministerio de las Culturas, las Artes y los Saberes como enlace interinstitucional y como apoyo a la supervisión de las Resoluciones que se suscriban en el marco del Programa Artes para la Construcción de Paz.</t>
  </si>
  <si>
    <t>Prestar servicios profesionales al Ministerio de las Culturas, las Artes y los Saberes apoyando la supervisión técnica y financiera de las Resoluciones que se suscriban en el marco del Programa Artes para la Construcción de Paz.</t>
  </si>
  <si>
    <t>Prestar servicios profesionales para apoyar la elaboración, trámite y seguimiento de los derechos de petición, solicitudes, quejas, consultas y demás requerimientos que se reciban en el marco del programa Artes para la construcción de Paz.</t>
  </si>
  <si>
    <t>Prestar servicios de apoyo a la gestión del grupo de teatro de la Dirección de Artes del Ministerio de las Culturas las Artes y los Saberes en lo concerniente a los sistemas de información, actividades de difusión, comunicación, indicadores y plataforma SIARTES</t>
  </si>
  <si>
    <t>FESTIVAL INTERNACIONAL MEDELLÍN DE JAZZ &amp; MÚSICAS DEL MUNDO-MEDEJAZZ 29 AÑOS</t>
  </si>
  <si>
    <t>VARIACIONES DEL PRESENTE, MUSEO 360.</t>
  </si>
  <si>
    <t>SELVA ADENTRO FESTIVAL</t>
  </si>
  <si>
    <t>FESTIVAL INTERNACIONAL DE JAZZ DE BARRANQUILLA, BARRANQUIJAZZ, VERSIONES 28 Y 29</t>
  </si>
  <si>
    <t>BOGOTÁ SHORT FILM FESTIVAL / FESTIVAL DE CORTOS DE BOGOTÁ - BOGOSHORTS</t>
  </si>
  <si>
    <t>FESTIVALES CORPORACIÓN COLOMBIANA DE TEATRO LISTA BIENAL  XXXIV FESTIVAL DE MUJERES EN ESCENA POR LA PAZ 2025</t>
  </si>
  <si>
    <t>TODOS SOMOS TEJIDO III: JUNTANZA DE TRADICIÓN, ARTES Y SABERES DE LAS COMUNIDADES ÉTNICAS EN BACATÁ</t>
  </si>
  <si>
    <t>TEMPORADA DE ÓPERA 2024 - 2025</t>
  </si>
  <si>
    <t>VIII SALÓN BAT DE ARTE POPULAR, COLOMBIA DIVERSIDAD CULTURAL Y NATURAL</t>
  </si>
  <si>
    <t>POMBO EN EL METAVERSO</t>
  </si>
  <si>
    <t>UN SEMILLERO DE ESPERANZA</t>
  </si>
  <si>
    <t>XXXVI FESTIVAL NACIONAL DE PITO ATRAVESAO "PABLO DOMÍNGUEZ"</t>
  </si>
  <si>
    <t>MUSEO RAYO,  PLATAFORMA  PARA LA CIRCULACIÓN, FORMACIÓN, DIFUSIÓN Y DIVULGACIÓN DE LAS ARTES</t>
  </si>
  <si>
    <t>Prestar servicios profesionales al Programa Arte, Paz y Saberes en los Territorios de la Dirección de Artes del Ministerio de las Culturas, las artes y los saberes para apoyar la planeación, implementación, seguimiento de proyectos y acciones orientados a la gestión de la información y al uso de datos para la toma de decisiones en el marco del eje estratégico de cultura de pa</t>
  </si>
  <si>
    <t>Prestar los servicios profesionales al Ministerio de las Culturas, las Artes y los Saberes como Web Máster para apoyar la gestión de los medios de comunicación digital internos y externos, de acuerdo con la estrategia de comunicación relacionados con los proyectos liderados por el Grupo de Divulgación y Prensa</t>
  </si>
  <si>
    <t>Prestar servicios profesionales al Ministerio de las Culturas, las Artes y los Saberes en la oficina asesora de comunicaciones apoyando la creación, implementación, seguimiento y evaluación de las estrategias de comunicación y los programas de la entidad.</t>
  </si>
  <si>
    <t>PRESTAR SERVICIOS PROFESIONALES AL MINISTERIO DE LAS CULTURAS, LAS ARTES Y LOS SABERES EN LA IMPLEMENTACIÓN Y SEGUIMIENTO DEL PROYECTO DE RECUPERACIÓN DEL EDIFICIO CENTRAL Y PROYECTO URBANO DEL ÁREA AFECTADA EN EL HOSPITAL SAN JUAN DE DIOS E INSTITUTO MATERNO INFANTIL</t>
  </si>
  <si>
    <t>Prestar servicios profesionales al Ministerio de las Culturas, las Artes y los Saberes como apoyo al seguimiento de indicadores, a la sistematización de memoria social de la formación artística y apoyo a la supervisión de las Resoluciones que se suscriban en el marco del Programa Artes para la Construcción de Paz.</t>
  </si>
  <si>
    <t>PRESTAR SERVICIOS PROFESIONALES A LA DIRECCIÓN DE PATRIMONIO Y MEMORIA PARA EL DESARROLLO DE ELEMENTOS TÉCNICOS Y DE SEGUIMIENTO RELACIONADOS CON CULTURA DE PAZ Y MEMORIA A TRAVÉS DE LOS CUALES SE INCORPORAN Y DESARROLLAN POLÍTICAS PÚBLICAS</t>
  </si>
  <si>
    <t>PRESTAR SERVICIOS PROFESIONALES A LA DIRECCIÓN DE PATRIMONIO Y MEMORIA PARA LA IMPLEMENTACIÓN DE LA ESTRATEGIA DE CONTROL Y SEGUIMIENTO DE LOS PRESUPUESTOS DE OBRA EN EL HOSPITAL SAN JUAN DE DIOS E INSTITUTO MATERNO INFANTIL.</t>
  </si>
  <si>
    <t>Prestar servicios profesionales al Grupo de Cooperación y Asuntos Internacionales apoyando la gestión integral de la cooperación cultural, bilateral y multilateral y la implementación y seguimiento de la estrategia de internacionalización con los países, instituciones y demás actores del continente europeo, del Ministerio de las Culturas, las Artes y los Saberes</t>
  </si>
  <si>
    <t>Prestar sus servicios profesionales en el grupo de cooperación y asuntos internacionales, apoyando en el seguimiento de las actividades de planeación y gestión de la cooperación internacional y la internacionalización de la cultura con los países del continente asiático y africano, que defina el ministerio de las culturas, las artes y los saberes</t>
  </si>
  <si>
    <t>Prestar servicios profesionales al Grupo de Cooperación y Asuntos Internacionales en los trámites administrativos, financieros y contables, resultado de la gestión de alianzas con actores privados nacionales e internacionales para el fortalecimiento de las políticas culturales del Ministerio de las Culturas, las Artes y los Saberes.</t>
  </si>
  <si>
    <t>Prestar servicios profesionales a la Dirección de la Biblioteca Nacional de Colombia para apoyar la proyeccion y ejecución del plan de comunicaciones, con el fin de visibilizar y posicionar los planes, programas y proyectos de la entidad y de la Red Nacional de Bibliotecas públicas</t>
  </si>
  <si>
    <t>Prestar servicios profesionales a la Dirección de la Biblioteca Nacional de Colombia para apoyar los procesos de planeación estratégica, ejecución, seguimiento técnico y gestión de los planes, programas y proyectos relacionados con los temas misionales que se lideran desde la BNC</t>
  </si>
  <si>
    <t>PRESTAR LOS SERVICIOS PROFESIONALES A LA DIRECCIÓN DE AUDIOVISUALES, CINE Y MEDIOS INTERACTIVOS PARA APOYAR LA GESTIÓN, DESARROLLO Y EVALUACIÓN DE LA ESTRATEGIA COLOMBIA DE PELÍCUL</t>
  </si>
  <si>
    <t>PRESTAR LOS SERVICIOS PROFESIONALES A LA DIRECCIÓN DE AUDIOVISUALES CINE Y MEDIOS INTERACTIVOS PARA APOYAR LA GESTIÓN, DESARROLLO Y SEGUIMIENTO DE LAS INICIATIVAS Y PROYECTOS DE LA ESTRATEGIA VER NOS LIBERA EN LO RELACIONADO CON EXHIBICIÓN ALTERNATIVA Y POPULAR, ESTÍMULOS Y ENCUENTROS DE SABERES CON ORGANIZACIONES TERRITORIALES Y ALIADOS EN RELACIÓN CON LA CIRCULACIÓN DEL CINE Y EL AUDIOVISUAL COLOMBIAN</t>
  </si>
  <si>
    <t>PRESTAR LOS SERVICIOS PROFESIONALES A LA DIRECCIÓN DE AUDIOVISUALES CINE Y MEDIOS INTERACTIVOS PARA APOYAR LA GESTIÓN, DESARROLLO, ACOMPAÑAMIENTO TÉCNICO Y LOGÍSTICO DE LAS INICIATIVAS Y PROYECTOS DE LA ESTRATEGIA VER NOS LIBERA, RELACIONADAS CON MEDIACIÓN Y ALFABETIZACIÓN DE AUDIENCIAS Y ALIANZAS ESTRATÉGICAS PARA EL CINE Y AUDIOVISUAL COLOMBIANO</t>
  </si>
  <si>
    <t>Prestar los servicios profesionales a la dirección de artes para apoyar y acompañar el desarrollo y seguimiento a la ejecución de los programas y proyectos asociados a los componentes de formación y gestión para las artes visuales</t>
  </si>
  <si>
    <t>Prestar los servicios profesionales a la Dirección de Artes Grupo de Música para apoyar el componente de información en lo relacionado con los procesos del sistema de información de la música SIMUS Sistema de Información de las Artes SiArtes, la gestión documental y la consolidación de la información del sector música</t>
  </si>
  <si>
    <t>XXIII FESTIVAL INTERNACIONAL DE TÍTERES MANUELUCHO</t>
  </si>
  <si>
    <t>TEMPORADA  INTERNACIONAL DE ARTE LIRICO Y ZARZUELA 2025</t>
  </si>
  <si>
    <t>FESTIVAL DE BLUES &amp; FOLK: CELEBRANDO MÚSICAS DE  AQUÍ Y DE ALLÁ</t>
  </si>
  <si>
    <t>SEXTO ENCUENTRO DE COCINAS TRADICIONALES ¡SIN COMIDA NO HAY ALEGRÍA!</t>
  </si>
  <si>
    <t>PRESTACIÓN DE SERVICIOS PROFESIONALES JURÍDICOS ESPECIALIZADOS AL MINISTERIO DE LAS CULTURAS LAS ARTES Y LOS SABERES EN MATERIA DE DERECHO ADMINISTRATIVO Y CONTRATACIÓN ESTATAL, ESPECIALMENTE PARA LOS CONTRATOS Y PROCESOS RELACIONADOS CON LA RECUPERACIÓN DEL HOSPITAL UNIVERSITARIO SAN JUAN DE DIOS E INSTITUTO MATERNO INFANTIL</t>
  </si>
  <si>
    <t>Prestar los servicios de apoyo a la gestión al Centro Nacional de las Artes del Ministerio de Las Culturas, Las artes y los saberes, en las actividades de operación y mantenimiento preventivo de maquinaria, mobiliario, equipos e instalaciones del CNA”,</t>
  </si>
  <si>
    <t>Aunar esfuerzos, administrativos, técnicos, logísticos, jurídicos y financieros para llevar a cabo las obras de intervención y reforzamiento estructural del Edificio 6, Del Antiguo Complejo De La Industria Licorera Del Valle, para la construcción del Museo Afro En La Ciudad De Cali, Valle Del Cauca</t>
  </si>
  <si>
    <t>LA DONANTE transfiere a EL DONATARIO, a título de donación, irrevocable y a perpetuidad, la pieza que se anota a continuación y el derecho de dominio sobre la misma</t>
  </si>
  <si>
    <t>Prestar los servicios profesionales en la gestión y acompañamiento de los procesos de articulación técnica, conceptual y metodológica en la planificación, diseño, desarrollo, implementación y seguimiento de las acciones de carácter poblacional que se lleven a cabo desde el Ministerio</t>
  </si>
  <si>
    <t>Aunar recurso humanos, logísticos, académicos, técnicos, tecnológicos, administrativos e informativos, para promover estrategias, planes, programas o proyectos que contribuyan al fortalecimiento institucional y la gestión técnica y de conocimiento para efectuar seguimiento y vigilancia a los recursos públicos de las Entidades del orden nacional y territorial, destinados a la promoción de la cultura.</t>
  </si>
  <si>
    <t>Prestar los servicios profesionales para apoyar a la Oficina Asesora de Planeación en los procesos operativos y funcionales del Sistema de Gestión Presupuestal del ministerio.</t>
  </si>
  <si>
    <t>Prestar los servicios profesionales requeridos para apoyar jurídicamente las actividades de formalización del sector de espectáculos públicos de las artes escénicas en el país y adelantar las acciones tendientes a la actualización del decreto 1080 de 2015.</t>
  </si>
  <si>
    <t>Prestar los servicios profesionales a la Dirección de Artes del Ministerio de las artes, las culturas y los saberes, para apoyar la coordinación e implementación de estrategias de gestión del conocimiento de los programas y proyectos priorizados, dinamizar el componente de investigación, así como el de las economías populares, comunitarias y alternativas en el marco del Plan Nacional de Desarrollo 2022-2026</t>
  </si>
  <si>
    <t>Prestar servicios profesionales al Programa Arte, Paz y Saberes en los Territorios de la Dirección de Artes del Ministerio de las Culturas, las Artes y los Saberes, en la planeación, implementación y seguimiento de proyectos y acciones orientados a la formación y a la creación artística y cultural, en el marco del eje estratégico de Cultura de Paz.</t>
  </si>
  <si>
    <t>Prestar servicios profesionales para que brinde acompañamiento al diseño, ejecución y seguimiento de políticas, planes y proyectos relacionados con cooperación internacional, gestión de recursos y procesos transversales de la Dirección de Poblaciones</t>
  </si>
  <si>
    <t>Prestar servicios profesionales para apoyar el desarrollo y seguimiento de acciones orientadas al Barrismo Social a cargo de la Dirección de Poblaciones.</t>
  </si>
  <si>
    <t>Prestar servicios de apoyo a la gestión para la atención de peticiones, quejas, solicitudes y reclamos, y para el apoyo administrativo que se requiera por parte de la Dirección de Poblaciones.</t>
  </si>
  <si>
    <t>Prestar los servicios profesionales para apoyar en la articulación del componente de dotaciones artísticas del Programa Artes para la Construcción de Paz.</t>
  </si>
  <si>
    <t>Prestar servicios profesionales para apoyar en las etapas precontractual, contractual y postcontractual que se adelanten en el marco del programa Artes para la Construcción de Paz.</t>
  </si>
  <si>
    <t>PRESTAR LOS SERVICIOS AL MINISTERIO DE LAS CULTURAS LAS ARTES Y LOS SABERES PARA APOYAR EL CUBRIMIENTO DE EVENTOS Y PRODUCCIÓN FOTOGRÁFICA DE PIEZAS PARA LA DIVULGACIÓN DE LAS ESTRATEGIAS DE COMUNICACIÓN INTERNA Y EXTERNA.</t>
  </si>
  <si>
    <t>PRESTAR SERVICIOS PROFESIONALES A LA DIRECCIÓN DE PATRIMONIO Y MEMORIA PARA APOYAR LOS PROCESOS TÉCNICOS Y ADMINISTRATIVOS EN LA GESTIÓN DE CONTRATOS DE OBRAS E INTERVENTORÍAS, CONTRATOS Y CONVENIOS INTERADMINISTRATIVOS RELACIONADOS CON LA RECUPERACIÓN DEL HOSPITAL SAN JUAN DE DIOS E INSTITUTO MATERNO INFANTIL.</t>
  </si>
  <si>
    <t>Prestar los servicios profesionales para apoyar las actividades de formulación, ejecución y seguimiento del sistema de gestión de calidad y de planes de mejoramiento asociados a los diferentes procesos a cargo del Grupo de Gestión Administrativa y de Servicios</t>
  </si>
  <si>
    <t>presente contrato de Donación que se regirá por las siguientes CLÁUSULAS: PRIMERA: OBJETO: - Transferir a EL MINISTERIO DE LAS CULTURAS, LAS ARTES Y LOS SABERES-MUSEO NACIONAL DE COLOMBIA, a título de donación, irrevocable y a perpetuidad, la pieza que se anota a continuación y el derecho de dominio sobre la misma</t>
  </si>
  <si>
    <t>Prestar servicios profesionales para el apoyo en las actividades del proceso de desarrollo de software, orientadas al análisis de requerimientos, diseño funcional y técnico de la fase de pruebas de los sistemas de información y soluciones de tecnología implementadas por los procesos del Ministerio de las Culturas, las Artes y los Saberes.</t>
  </si>
  <si>
    <t>Prestar los Servicios Profesionales a la Dirección de la Biblioteca Nacional de Colombia, para apoyar en las actividades requeridas para el seguimiento a la ejecución de los convenios de asociación y realizar la gestión de los trámites administrativos propios, de acuerdo a lo definido en los procesos y procedimientos del Ministerio de las Culturas</t>
  </si>
  <si>
    <t>Prestar servicios profesionales para apoyar las actividades relacionadas con la gestión y seguimiento de los proyectos de tecnología misionales y transversales en el marco de la estrategia de gobierno y transformación digital.</t>
  </si>
  <si>
    <t>Prestar servicios profesionales para apoyar en las actividades de gestión de cambios, monitoreo y seguimiento de los proyectos y sistemas de información de la oficina de tecnologías de la información</t>
  </si>
  <si>
    <t>"Prestar servicios profesionales a la Biblioteca Nacional de Colombia - Grupo de Bibliotecas Públicas para apoyar la gestión técnica y operativa del Programa Nacional de Bibliotecas Itinerantes, en el marco de los lineamientos establecidos para la Red Nacional de Bibliotecas Públicas"</t>
  </si>
  <si>
    <t>FESTIVAL DETONANTE QUIBDÓ</t>
  </si>
  <si>
    <t>27 MUESTRA INTERNACIONAL DE BOGOTÁ MIDBO</t>
  </si>
  <si>
    <t>ULIBRO</t>
  </si>
  <si>
    <t>FORTALECIMIENTO AL SALSÓDROMO DE LA FERIA DE CALI 2025</t>
  </si>
  <si>
    <t>PRESTAR SERVICIOS PROFESIONALES PARA APOYAR LAS ACTIVIDADES ASOCIADAS AL PROCESO DE VINCULACIÓN PARA LA PROVISIÓN DE LOS EMPLEOS CREADOS EN EL MARCO DEL REDISEÑO INSTITUCIONAL Y LA POLÍTICA DE FORMALIZACIÓN LABORAL, ASÍ COMO LAS ACCIONES REQUERIDAS ANTE LA COMISIÓN NACIONAL DEL SERVICIO CIVIL POR PARTE DEL GRUPO DE GESTIÓN HUMANA</t>
  </si>
  <si>
    <t>PRESTAR SERVICIOS PROFESIONALES PARA APOYAR LAS ACTIVIDADES RELACIONADAS CON EL PROCESO DE VINCULACIÓN PARA LA PROVISIÓN DE LOS EMPLEOS CREADOS EN EL MARCO DEL REDISEÑO INSTITUCIONAL Y LA POLÍTICA DE FORMALIZACIÓN LABORAL Y LAS ACCIONES REQUERIDAS PARA LA ACTUALIZACIÓN DEL SISTEMA DE INFORMACIÓN Y GESTIÓN DEL EMPLEO PÚBLICO.</t>
  </si>
  <si>
    <t>PRESTAR SERVICIOS PROFESIONALES AL GRUPO DE GESTIÓN HUMANA PARA APOYAR JURÍDICAMENTE EN LA EJECUCIÓN DE LOS PROCEDIMIENTOS DE LA GESTIÓN ESTRATÉGICA DEL TALENTO HUMANO; ASÍ COMO LA ETAPA DE IMPLEMENTACIÓN DEL REDISEÑO INSTITUCIONAL, DE CONFORMIDAD CON LOS LINEAMIENTOS ESTABLECIDOS EN LA NORMATIVA VIGENTE</t>
  </si>
  <si>
    <t>Prestar servicios profesionales a la Biblioteca Nacional de Colombia - Grupo de Bibliotecas Públicas para apoyar la gestión técnica y operativa del Programa Nacional de Bibliotecas Itinerantes, en el marco de los lineamientos establecidos para la Red Nacional de 
Bibliotecas Públicas</t>
  </si>
  <si>
    <t>Prestar servicios profesionales a la dirección de estrategia, desarrollo y emprendimiento en los procesos de asociatividad de las economías populares en las plazas de mercado y sus entornos, de acuerdo a la priorización de la Dirección</t>
  </si>
  <si>
    <t>Prestar los servicios profesionales al Centro Nacional de las Artes del Ministerio de las Culturas, Las Artes y Los Saberes, para apoyar las actividades jurídicas de la gestión contractual y gestión de la de la propiedad intelectual, creatividad y conocimiento que se requiera en el desarrollo de los planes y proyectos del CNA.</t>
  </si>
  <si>
    <t>Prestar servicios profesionales a la Biblioteca Nacional de Colombia - Grupo de Bibliotecas Públicas, para apoyar la, implementación y seguimiento del Plan de Formación de la Red Nacional de Bibliotecas Públicas dirigido a bibliotecarios y otros agentes del sector</t>
  </si>
  <si>
    <t>Prestar servicios profesionales en el apoyo para la gestión, seguimiento y mejora a la operación, disponibilidad y continuidad de los servicios de los centros de datos en nube pública del Ministerio de las Culturas, las Artes y los Saberes</t>
  </si>
  <si>
    <t>Transferir a EL MINISTERIO DE LAS CULTURAS, LAS ARTES Y LOS SABERES, a título de donación, irrevocable y a perpetuidad, las piezas que se anotan a continuación y el derecho de dominio sobre las mismas</t>
  </si>
  <si>
    <t>Prestar los servicios profesionales en la gestión, desarrollo y seguimiento de las acciones con enfoque de género y relacionadas con los derechos culturales de las mujeres a cargo de la Dirección de Poblaciones.</t>
  </si>
  <si>
    <t>Prestar servicios profesionales para apoyar el seguimiento y desarrollo de acciones tendientes al cumplimiento de las órdenes judiciales y sentencias asociadas a los grupos poblaciones y a las competencias del Ministerio.</t>
  </si>
  <si>
    <t>Prestar los servicios profesionales para apoyar el diseño y seguimiento de proyectos y programas de transformación cultural a cargo de la Dirección de Poblaciones.</t>
  </si>
  <si>
    <t>Prestar servicios profesionales para apoyar el desarrollo y seguimiento de programas, planes y proyectos orientados a los derechos culturales del campesinado que están a cargo de la Dirección de Poblaciones.</t>
  </si>
  <si>
    <t>Prestar servicios profesionales para el apoyar las actividades requeridas en el desarrollo de software de los sistemas de información y el soporte técnico de los sistemas de información del Ministerio de las Culturas, las Artes y los Saberes</t>
  </si>
  <si>
    <t>Prestar servicios profesionales al grupo de Circo de la Dirección de Artes del Ministerio de las Culturas las Artes y los Saberes para apoyar la implementación y seguimiento de las acciones correspondientes a los componentes de apropiación social del circo, cultura de paz, fomento y estímulos a las culturas, las artes y los saberes del sector circense colombiano.</t>
  </si>
  <si>
    <t>Prestar los servicios profesionales a la Dirección de Artes - Grupo de Música - Plan Nacional de Música para la Convivencia PNMC para apoyar el seguimiento ejecución y evaluación de convenios y contratos de los diferentes componentes del PNMC.</t>
  </si>
  <si>
    <t>Prestar los servicios profesionales al Ministerio de las Culturas, las Artes y los Saberes para apoyar las actividades de caracterización del sector de espectáculos públicos de las artes escénicas en Colombia, así como brindar apoyo en la planeación, formulación e implementación de programas, estrategias y acciones de verificación y control al recaudo de la contribución parafiscal cultural creada por la Ley 1493 de 2011, de manera articulada con la Dirección de Impuestos y Aduanas Nacionales</t>
  </si>
  <si>
    <t>Prestar servicios profesionales para apoyar la gestión, seguimiento y mejora a la operación, disponibilidad y continuidad de los servicios de la plataforma sharepoint y portales web del Ministerio de las Culturas, las Artes y los Saberes Artes y los Saberes.</t>
  </si>
  <si>
    <t>Prestar servicios profesionales a la Oficina Asesora de Planeación para apoyar la gestión, el seguimiento y acompañamiento al cumplimiento de la planeación estratégica sectorial e intersectorial dirigida a los grupos étnicos y poblacionales</t>
  </si>
  <si>
    <t>Prestar los servicios profesionales al Centro Nacional de las Artes del Ministerio de Las de Culturas, Las Artes y Los Saberes, para apoyar las gestiones de relacionamiento con medios de comunicación y la divulgación, difusión y promoción de la agenda programática del CNA.</t>
  </si>
  <si>
    <t>Prestar los servicios profesionales al Centro Nacional de las Artes del Ministerio de Las de Culturas, Las Artes y Los Saberes, para orientar la formulación e implementación operativa de la línea editorial en el marco del plan de comunicaciones del CNA.</t>
  </si>
  <si>
    <t>Prestar los servicios profesionales a la Dirección de Artes del Ministerio de las artes, las culturales y los saberes, para apoyar la coordinación, implementación y monitoreo de las acciones de transversalización del enfoque poblacional y territorial, así como prácticas de comunicación estratégica, en el marco del Plan Nacional de Desarrollo 2022-2026</t>
  </si>
  <si>
    <t>Prestar los servicios profesionales para apoyar la estructuración presupuestal y administrativa así como en la elaboración y seguimiento de los proyectos de infraestructura a cargo del Grupo de Infraestructura Cultural</t>
  </si>
  <si>
    <t>Prestar los servicios de apoyo a la gestión al Centro Nacional de las Artes del Ministerio de las Culturas, las Artes y Los Saberes, para apoyar las actividades de seguimiento y articulación de la información misional y operativa del CNA</t>
  </si>
  <si>
    <t>Prestar los servicios profesionales al Centro Nacional de las Artes del Ministerio de las Culturas, las artes y Los saberes para la realización de la producción técnica de sonido y video de las actividades programas en el CNA.</t>
  </si>
  <si>
    <t xml:space="preserve"> Prestar servicios profesionales para el desarrollo y gestión a las actividades necesarias para la implementación de la gestión de la información, del conocimiento y la innovación a cargo de la Dirección de Poblaciones.</t>
  </si>
  <si>
    <t>Prestar servicios profesionales para apoyar la formulación, implementación y seguimiento a las estrategias, acciones, planes y programas dirigidos al fortalecimiento de los derechos culturales de las poblaciones indígenas a cargo de la Dirección de Poblaciones.</t>
  </si>
  <si>
    <t>Prestar los servicios profesionales para apoyar el desarrollo y seguimiento de las acciones con enfoque de género y relacionadas con los derechos culturales de las mujeres a cargo de la Dirección de Poblacione</t>
  </si>
  <si>
    <t>Prestar servicios profesionales para apoyar el desarrollo y seguimiento de las acciones con enfoque de género y relacionadas con los derechos culturales de las mujeres a cargo de la Dirección de Poblaciones.</t>
  </si>
  <si>
    <t xml:space="preserve"> Prestar servicios profesionales para apoyar el desarrollo y seguimiento de acciones para la juventud a cargo de la Dirección de poblaciones</t>
  </si>
  <si>
    <t>Prestar los servicios profesionales al Centro Nacional de las Artes del Ministerio de las Culturas, las artes y los saberes para apoyar la planeación estratégica, ejecución, seguimiento y control presupuestal del CNA</t>
  </si>
  <si>
    <t xml:space="preserve"> Prestar los servicios de apoyo a la gestión al Centro Nacional de las Artes del Ministerio de Las Culturas, Las Artes y Los Saberes, para apoyar la producción técnica de todos los eventos que realice el área relacionados con la operación de la mecánica teatral, el montaje y desmontaje de escenarios y equipo técnico</t>
  </si>
  <si>
    <t>Prestar los servicios profesionales al Centro Nacional de las Artes del Ministerio de Las Culturas, Las Artes y Los Saberes, para apoyar la planeación, seguimiento y desarrollo de las actividades, planes, programas y proyectos con énfasis en mediación y formación a cargo del CNA</t>
  </si>
  <si>
    <t>Prestar los servicios profesionales a la Dirección de Artes - Plan Nacional de Música para la Convivencia, en el componente de Gestión y producción en lo relacionado con el apoyo a la planeación, implementación y ejecución de proyectos y estrategias de fortalecimiento organizativo, institucional, sectorial y comunitario - Música</t>
  </si>
  <si>
    <t>PRESTAR LOS SERVICIOS PROFESIONALES A LA DIRECCIÓN DE AUDIOVISUALES, CINE Y MEDIOS INTERACTIVOS PARA APOYAR LA GESTIÓN Y PRODUCCIÓN DE LAS ACTIVIDADES QUE SE DESARROLLEN EN EL MARCO DE LA PROMOCIÓN NACIONAL DEL CINE COLOMBIANO Y EL FORTALECIMIENTO DEL SECTOR CINEMATOGRÁFICO DEL PAÍS</t>
  </si>
  <si>
    <t>PRESTAR LOS SERVICIOS PROFESIONALES A LA DIRECCIÓN DE AUDIOVISUALES, CINE Y MEDIOS INTERACTIVOS PARA APOYAR LA EJECUCIÓN, DESARROLLO CONTINUO Y SOPORTE DE LA VERSIÓN OPTIMIZADA DEL SISTEMA DE INFORMACIÓN Y REGISTRO CINEMATOGRÁFICO SIREC FRONTEND Y BACKEND GARANTIZANDO SU CONEXIÓN DIRECTA CON LA VERSIÓN ACTUAL DEL SISTEMA DE INFORMACIÓN Y REGISTRO CINEMATOGRÁFICO SIREC Y APLICATIVOS RELACIONADOS</t>
  </si>
  <si>
    <t>PRESTAR LOS SERVICIOS PROFESIONALES A LA DIRECCIÓN DE AUDIOVISUALES, CINE Y MEDIOS INTERACTIVOS PARA APOYAR EL ESTUDIO DE SOLICITUDES DE LOS PROCEDIMIENTOS DE RECONOCIMIENTO DE OBRA CINEMATOGRÁFICA NACIONAL Y CERTIFICACIÓN PREVIA DE NACIONALIDAD, APORTANDO EN EL DESARROLLO DE LOS ESPACIOS DE SOCIALIZACIÓN ASOCIADOS Y A LA ATENCIÓN DE REQUERIMIENTOS EN MATERIA DE PRODUCCIÓN CINEMATOGRÁFICA Y AUDIOVISUAL</t>
  </si>
  <si>
    <t>PRESTAR LOS SERVICIOS PROFESIONALES A LA DIRECCIÓN DE AUDIOVISUALES, CINE Y MEDIOS INTERACTIVOS PARA APOYAR EN LA EJECUCIÓN, DESARROLLO CONTINUO Y EL SOPORTE DEL PORTAL UNIFICADO DE TRAMITES EN LÍNEA DEL SECTOR CINEMATOGRÁFICO EN LA CAPA FRONTEND Y BACKEND GARANTIZANDO SU CONEXIÓN DIRECTA CON EL SISTEMA DE INFORMACIÓN Y REGISTRO CINEMATOGRÁFICO SIREC</t>
  </si>
  <si>
    <t>PRESTAR LOS SERVICIOS PROFESIONALES A LA DIRECCIÓN DE AUDIOVISUALES, CINE Y MEDIOS INTERACTIVOS PARA APOYAR LA IMPLEMENTACIÓN DEL ENFOQUE POBLACIONAL Y COMUNITARIO EN EL MARCO DE LA ESTRATEGIA DE APROPIACIÓN DEL CINE, EL AUDIOVISUAL Y LOS CONTENIDOS COLOMBIANOS</t>
  </si>
  <si>
    <t>PRESTAR LOS SERVICIOS PROFESIONALES A LA DIRECCIÓN DE AUDIOVISUALES, CINE Y MEDIOS INTERACTIVOS PARA APOYAR, TÉCNICA Y OPERATIVAMENTE, EL SEGUIMIENTO A LA EJECUCIÓN Y CUMPLIMIENTO DE METAS, PROYECTOS Y ESTRATEGIAS ASOCIADAS A LA FORMACIÓN, CREACIÓN, PRODUCCIÓN Y CIRCULACIÓN DE CONTENIDOS COMUNICATIVOS EN LOS TERRITORIOS</t>
  </si>
  <si>
    <t>prestar servicios profesionales para apoyar al área de curaduría biblioteca y archivo de los museos Colonial y Santa Clara de cara a la agenda educativa y cultural de los museos Colonial y Santa Clara.</t>
  </si>
  <si>
    <t>Prestar servicios de apoyo para apoyar a las áreas de conservación de colecciones, museografía y administrativa, con las acciones logísticas de los museos Colonial y Santa Clara.</t>
  </si>
  <si>
    <t>Prestar servicios profesionales como bibliotecólogo para apoyar a los museos Colonial y Santa Clara en organización de la biblioteca y el archivo de los museos.</t>
  </si>
  <si>
    <t>Prestar servicios profesionales para apoyar al área de registro y conservación requerida desde los museos Colonial y Santa Clara.</t>
  </si>
  <si>
    <t>Prestar servicios profesionales para establecer las acciones del área de curaduría garantizando la investigación y producción de guiones y otros contenidos de los museos Colonial y Santa Clara.</t>
  </si>
  <si>
    <t>Prestar servicios profesionales para establecer las acciones del área de divulgación y prensa, relacionadas con la misión y visión de los museos como eventos educativos y culturales y demás actividades expositivas, investigativas de los Museos Colonial y Santa Clara.</t>
  </si>
  <si>
    <t>Prestar servicios profesionales para organizar las acciones del área editorial y de las publicaciones resultado de las actividades investigativas, expositivas, educativas y culturales de los museos Colonial y Santa Clara.</t>
  </si>
  <si>
    <t>Prestar servicios profesionales para establecer las acciones del registro del área de administración de colecciones garantizando el manejo adecuado de la colección y los bienes que ingresen de manera temporal a los museos.</t>
  </si>
  <si>
    <t>Prestar servicios profesionales para la planeación y desarrollo de la estrategia de itinerancia de los museos Colonial y Santa Clara, así como en la conceptualización de los productos pedagógicos dirigidos a los diferentes públicos.</t>
  </si>
  <si>
    <t>Prestar servicios profesionales para realizar los montajes y desmontajes de las exposiciones temporales y permanentes de los dos museos, así como la elaboración y modificación de mobiliario museográfico y el mantenimiento del mismo.</t>
  </si>
  <si>
    <t>Prestar servicios profesionales para la elaboración, gestión, desarrollo y evaluación de estrategias de educación del museo para las diferentes franjas del público de la Casa Museo Quinta de Bolívar.</t>
  </si>
  <si>
    <t>Prestar servicios profesionales para la ejecución de actividades planes programas y proyectos de educación del Museo Independencia Casa del Florero.</t>
  </si>
  <si>
    <t>Prestar servicios profesionales para el desarrollo y evaluación de planes de registro y conservación preventiva y la conservación de las colecciones y del bien patrimonial de la Casa Museo Quinta de Bolívar.</t>
  </si>
  <si>
    <t>Prestar servicios profesionales de apoyo en el diseño e implementación de estrategias para la divulgación de los programas educativos y culturales de los dos museos.</t>
  </si>
  <si>
    <t>transferir a EL MINISTERIO DE LAS CULTURAS, LAS ARTES Y LOS SABERES – MUSEO NACIONAL DE COLOMBIA, a título gratuito, irrevocable y a perpetuidad, las piezas que se anotan a continuación</t>
  </si>
  <si>
    <t>Prestar servicios profesionales al Grupo de Cooperación y Asuntos Internacionales apoyando la gestión integral de la cooperación cultural, bilateral y multilateral y la implementación y seguimiento de la estrategia de internacionalización con los países, instituciones y demás actores de Norteamérica, Centroamérica y El Caribe, del Ministerio de las Culturas, las Artes y los Saberes.</t>
  </si>
  <si>
    <t>Prestar los servicios profesionales en el grupo de divulgación y prensa para realizar los diseños y estrategias de comunicación internas y externas, campañas, conceptualización e ilustración de piezas para los diferentes públicos objeto del Ministeri</t>
  </si>
  <si>
    <t>PRESTAR SERVICIOS PROFESIONALES EN EL GRUPO INTERNO DE TRABAJO DE CONVOCATORIAS Y ESTÍMULOS A LAS CULTURAS, LAS ARTES Y LOS SABERES PARA EL APOYO EN LA PROMOCIÓN Y DIVULGACIÓN DE LOS PROYECTOS Y PROPUESTAS APOYADAS A TRAVÉS DE LAS CONVOCATORIAS DEL GRUPO DE CONCERTACIÓN Y ESTÍMULO</t>
  </si>
  <si>
    <t>PRESTAR SERVICIOS PROFESIONALES PARA APOYAR LAS ACTIVIDADES DE PLANEACIÓN Y DESARROLLO DEL PROGRAMA NACIONAL DE ESTÍMULOS Y DEL PROGRAMA NACIONAL DE CONCERTACIÓN</t>
  </si>
  <si>
    <t>PRESTAR SERVICIOS PROFESIONALES EN EL GRUPO DE CONCERTACION Y ESTIMULOS PARA APOYAR LOS PROCESOS FINANCIEROS, ELABORACIÓN DE LOS REPORTES, ANÁLISIS Y SEGUIMIENTO DE LA INFORMACIÓN, PRODUCTO DE LAS CONVOCATORIAS DEL GRUPO INTERNO DE TRABAJO DE CONVOCATORIAS Y ESTÍMULOS A LAS CULTURAS, LAS ARTES Y LOS SABERES</t>
  </si>
  <si>
    <t>PRESTAR LOS SERVICIOS PROFESIONALES A LA DIRECCIÓN DE AUDIOVISUALES CINE Y MEDIOS INTERACTIVOS PARA APOYAR LA GESTIÓN, IMPLEMENTACIÓN Y SEGUIMIENTO DE ESTRATEGIAS DE CREACIÓN Y PRODUCCIÓN DE CONTENIDOS AUDIOVISUALES Y DIGITALES CON PRODUCTORAS, ORGANIZACIONES SOCIALES, MEDIOS COMUNITARIOS, COLECTIVOS DE COMUNICACIÓN, CREADORES Y OTROS AGENTES DEL SECTOR AUDIOVISUAL Y DIGITAL</t>
  </si>
  <si>
    <t>PRESTAR LOS SERVICIOS PROFESIONALES A LA DIRECCIÓN DE AUDIOVISUALES CINE Y MEDIOS INTERACTIVOS PARA APOYAR LA GESTIÓN, IMPLEMENTACIÓN Y SEGUIMIENTO DE POLÍTICAS Y ESTRATEGIAS PARA EL FORTALECIMIENTO DE LAS RADIOS COMUNITARIAS Y PÚBLICAS, LOS COLECTIVOS Y CREADORES SONOROS</t>
  </si>
  <si>
    <t>EL DONANTE transfiere a EL DONATARIO, a título de donación, irrevocable y a perpetuidad, la pieza que se anota a continuación</t>
  </si>
  <si>
    <t>PUBLICAR EN EL DIARIO OFICIAL LOS ACTOS ADMINISTRATIVOS DEL MINISTERIO QUE DEBEN DIVULGARSE DE CONFORMIDAD CON LAS TARIFAS ESTABLECIDAS PARA LA PUBLICACIÓN DE ACTOS ADMINISTRATIVOS Y OTROS DOCUMENTOS DEL DIARIO OFICIAL 2025</t>
  </si>
  <si>
    <t>Prestar los servicios de apoyo a la gestión al Centro Nacional de las Artes del Ministerio de Las Culturas, Las Artes y Los Saberes, para realizar la producción técnica en iluminación durante los montajes, ensayos y funciones de la agenda programática del CNA</t>
  </si>
  <si>
    <t>Prestar los servicios de apoyo a la gestión al Centro Nacional de las Artes del Ministerio de Las Culturas, Las artes y Los Saberes, para apoyar las actividades de mercadeo en la gestión y operación de taquilla.</t>
  </si>
  <si>
    <t>Prestar servicios profesionales para apoyar las actividades técnicas de seguimiento, verificación y acompañamiento a los contratos y convenios que atiende el Grupo de Infraestructura Cultural en los distintos grupos sociales</t>
  </si>
  <si>
    <t>Prestar los servicios profesionales para apoyar la operatividad del Portal Único de Espectáculos Públicos de las Artes Escénicas (PULEP), en el desarrollo de actividades relacionadas con la implementación de nuevos módulos mantenimiento preventivo, correctivo, perfectivo, de soporte y de integración con otros sistemas del Ministerio de Cultura y otras entidades del orden nacional o territorial. Así como garantizar el fu</t>
  </si>
  <si>
    <t>PRESTAR LOS SERVICIOS PROFESIONALES A LA DIRECCIÓN DE AUDIOVISUALES CINE Y MEDIOS INTERACTIVOS PARA APOYAR LA CREACIÓN, LA IMPLEMENTACIÓN Y EL SEGUIMIENTO A LAS ESTRATEGIAS Y ACTIVIDADES ORIENTADAS AL FORTALECIMIENTO Y ACOMPAÑAMIENTO DE LOS AGENTES EN MATERIA DE FOMENTO, ORGANIZACIÓN SECTORIAL, GESTIÓN DE INFORMACIÓN E INVESTIGACIÓN DEL SECTOR AUDIOVISUAL Y CINEMATOGRÁFICO</t>
  </si>
  <si>
    <t>PRESTAR LOS SERVICIOS DE APOYO A LA GESTIÓN A LA DIRECCIÓN DE AUDIOVISUALES CINE Y MEDIOS INTERACTIVOS PARA DOCUMENTAR, EJECUTAR Y SOCIALIZAR LAS SOLICITUDES DE LOS DESARROLLOS DEL SISTEMA DE INFORMACIÓN Y REGISTRO CINEMATOGRÁFICO - SIREC Y APLICACIONES RELACIONADAS EN SUS FASES DE PLANEACIÓN, REALIZACIÓN DE HISTORIA DE USUARIO, EJECUCIÓN DE PRUEBAS, ASEGURAMIENTO Y PLANES DE MEJORA DEL PROCESO, ASÍ COMO EN EL APOYO A LA GESTIÓN DE CALIDAD DE INFORMACIÓN ASOCIADA AL SIREC</t>
  </si>
  <si>
    <t>PRESTAR LOS SERVICIOS PROFESIONALES A LA DIRECCIÓN DE AUDIOVISUALES CINE Y MEDIOS INTERACTIVOS PARA APOYAR EL SEGUIMIENTO DE LAS ACCIONES DEL SECTOR CINEMATOGRÁFICO Y AUDIOVISUAL EN EL MARCO DE LOS ESPACIOS DE PARTICIPACIÓN DEL SISTEMA NACIONAL DE CULTURA, PARTICULARMENTE DE LOS CONSEJOS DEPARTAMENTALES Y DISTRITALES DE CINEMATOGRAFÍA, ASÍ COMO LOS PROCESOS DE DESARROLLO, ORGANIZACIÓN Y FORTALECIMIENTO INSTITUCIONAL</t>
  </si>
  <si>
    <t>PRESTAR LOS SERVICIOS PROFESIONALES A LA DIRECCIÓN DE AUDIOVISUALES, CINE Y MEDIOS INTERACTIVOS PARA APOYAR LA GESTIÓN, CONCERTACIÓN, IMPLEMENTACIÓN Y SEGUIMIENTO DE POLÍTICAS Y ESTRATEGIAS PARA EL FORTALECIMIENTO DE LOS PROCESOS DE COMUNICACIÓN DE LAS POBLACIONES NEGRAS, AFRODESCENDIENTES, RAIZALES Y PALENQUERAS DEL PAÍS</t>
  </si>
  <si>
    <t>PRESTAR LOS SERVICIOS PROFESIONALES A LA DIRECCIÓN DE AUDIOVISUALES, CINE Y MEDIOS INTERACTIVOS PARA APOYAR EL DESARROLLO E IMPLEMENTACIÓN DE LA ESTRATEGIA DE APROPIACIÓN DEL CINE, EL AUDIOVISUAL Y LOS CONTENIDOS COLOMBIANOS A TRAVÉS DE PROCESOS FLEXIBLES Y CONVERGENTES QUE FORTALEZCAN LA CREACIÓN, LA CIRCULACIÓN Y LA DIVULGACIÓN EN LOS TERRITORIOS</t>
  </si>
  <si>
    <t>PRESTAR LOS SERVICIOS PROFESIONALES A LA DIRECCIÓN DE AUDIOVISUALES, CINE Y MEDIOS INTERACTIVOS, PARA APOYAR LA GESTIÓN, IMPLEMENTACIÓN Y SEGUIMIENTO DE POLÍTICAS Y ESTRATEGIAS DE FORMACIÓN, PRODUCCIÓN, CIRCULACIÓN DE CONTENIDOS AUDIOVISUALES QUE FORTALEZCAN LOS PROCESOS DE COMUNICACIÓN Y CULTURA CON ENFOQUE POBLACIONAL DE INFANCIA Y JUVENTUD</t>
  </si>
  <si>
    <t>PRESTAR LOS SERVICIOS PROFESIONALES A LA DIRECCIÓN DE AUDIOVISUALES, CINE Y MEDIOS INTERACTIVOS PARA APOYAR EL DESARROLLO DE LA ESTRATEGIA DE COMUNICACIONES Y POSICIONAMIENTO DE LAS INICIATIVAS DE LA DIRECCIÓN, DE LOS AGENTES Y ACTIVIDADES DEL ECOSISTEMA AUDIOVISUAL, CINEMATOGRÁFICO, SONORO Y DE MEDIOS INTERACTIVOS EN SUS CANALES, REDES Y MEDIOS DIGITALES Y TRADICIONALES</t>
  </si>
  <si>
    <t>PRESTAR LOS SERVICIOS PROFESIONALES A LA DIRECCIÓN DE AUDIOVISUALES, CINE Y MEDIOS INTERACTIVOS PARA APOYAR LA GESTIÓN, FORMULACIÓN, EJECUCIÓN Y SEGUIMIENTO DE LAS CONVOCATORIAS, ASÍ COMO LA APROPIACIÓN DE LOS ENFOQUES TRANSVERSALES DE GÉNERO, SOSTENIBILIDAD Y ACCESIBILIDAD</t>
  </si>
  <si>
    <t>Contratar la Prestación de Servicios para realizar el avalúo comercial del inmueble de Vivienda Urbana declarado como BIEN DE INTERES CULTURAL (BIC), Ubicado en el Departamento de Córdoba, en la Calle 7 Nro. 17-12, Ciudad Ciénaga de Oro Córdoba, para el Ministerio de Culturas, las Artes y los Saberes.</t>
  </si>
  <si>
    <t>Prestar los servicios profesionales para apoyar la ejecución de actividades, planes, programas y proyectos de educación de la Casa Museo Quinta de Bolívar</t>
  </si>
  <si>
    <t>Brindar asistencia administrativa y operativa para el desarrollo de los procesos de recaudo por venta de boletería en las taquillas y de servicios ofrecidos por los museos, así como apoyar la organización del archivo documental de los Museos.</t>
  </si>
  <si>
    <t>Prestar servicios profesionales para la ejecución de actividades, planes, programas y proyectos de educación del Museo de la Independencia Casa del Florero.</t>
  </si>
  <si>
    <t>PRESTAR SERVICIOS PROFESIONALES PARA APOYAR LAS ACCIONES DEL PLAN DE DIVULGACIÓN DEL PATRIMONIO EN EL MARCO DEL PLAN ESPECIAL DE MANEJO Y PROTECCIÓN (PEMP) DEL HOSPITAL SAN JUAN DE DIOS E INSTITUTO MATERNO INFANTIL</t>
  </si>
  <si>
    <t>PRESTAR SERVICIOS PROFESIONALES PARA APOYAR LA GESTIÓN SOCIAL DEL PATRIMONIO EN EL MARCO DEL PLAN ESPECIAL DE MANEJO Y PROTECCIÓN (PEMP) DEL HOSPITAL SAN JUAN DE DIOS E INSTITUTO MATERNO INFANTIL</t>
  </si>
  <si>
    <t>Prestar servicios profesionales para apoyar el seguimiento administrativo a las metas de los proyectos de inversion asociados con la ejecucion y puesta en marcha del programa artes para la construccion de paz.</t>
  </si>
  <si>
    <t>Prestar servicios profesionales a la Dirección de Artes apoyando la formulación, seguimiento, sistematización y acompañamiento de procesos educativos, de Investigación y de gestión del conocimiento en consonancia con las líneas de acción de la Dirección</t>
  </si>
  <si>
    <t>EL MAMB: UN AULA DE LA ESCUELA</t>
  </si>
  <si>
    <t>50 AÑOS DEL CONCURSO NACIONAL DE BANDAS DE MUSICA DE PAIPA</t>
  </si>
  <si>
    <t>34° CONCURSO NACIONAL DEL BAMBUCO</t>
  </si>
  <si>
    <t>Prestar servicios profesionales a la Biblioteca Nacional de Colombia - Grupo de Bibliotecas Públicas, para apoyar las actividades de gestión, implementación y seguimiento de los procesos y proyectos de la Red Nacional de Bibliotecas Públicas</t>
  </si>
  <si>
    <t>Prestar servicios profesionales al grupo de danza de la Dirección de artes apoyando la formulación, ejecución y seguimiento de planes, programas y proyectos en articulación interinstitucional a nivel regional, nacional e internacional que aporten al fortalecimiento y cualificación de procesos de creación, así como al posicionamiento del sector en diversos escenarios y agendas de circulación y producción de las artes escénicas.</t>
  </si>
  <si>
    <t>Prestar servicios profesionales al Viceministerio de patrimonios, memorias y gobernanza cultural para apoyar en la construcción de estrategias de formación y apropiación social del patrimonio cultural.</t>
  </si>
  <si>
    <t>Prestar servicios Profesionales para los procesos de investigación, curaduría y organización del archivo documental de las colecciones de la Casa Museo Quinta de Bolívar.</t>
  </si>
  <si>
    <t>Prestar servicios profesionales especializados en gestión contable y financiera con el fin de llevar a cabo el programa anual de auditorías de la vigencia 2025 que realiza la Oficina de Control Interno y las demás actividades de la evaluación independiente</t>
  </si>
  <si>
    <t>Prestar servicios profesionales para la realización del programa anual de auditorías y las evaluaciones y seguimientos propios de la Evaluación independiente, así como las demás actividades de control y mejora requeridas en la entidad</t>
  </si>
  <si>
    <t>Prestar servicios profesionales a la Dirección de Artes para apoyar lo concerniente a la orientación educativa y pedagógica, gestión, ejecución y seguimiento de proyectos y procesos de educación artística en consonancia con las líneas de acción de la Dirección.</t>
  </si>
  <si>
    <t>Prestar los servicios de apoyo al Centro Nacional de las Artes del Ministerio de Las Culturas, Las Artes y Los Saberes, para apoyar la gestión operativa, curatorial y administrativa requerida para el desarrollo de la agenda programática de CNA</t>
  </si>
  <si>
    <t>Prestar los servicios profesionales al Centro Nacional de las Artes del Ministerio de Las Culturas, Las Artes y Los Saberes para orientar la implementación y desarrollo del modelo integrado de gestión.</t>
  </si>
  <si>
    <t>Prestar los servicios profesionales al Centro Nacional de las Artes del Ministerio de Las de Culturas, Las Artes y Los Saberes, para orientar la formulación e implementación del plan de comunicaciones y proyectos especiales del CNA.</t>
  </si>
  <si>
    <t>Prestar los servicios profesionales al Centro Nacional de las Artes del Ministerio de Las Culturas, Las Artes y los Saberes para apoyar la ejecución y seguimiento de los convenios y/o contratos suscritos para el desarrollo de la agenda programática del CNA.</t>
  </si>
  <si>
    <t>Prestar los servicios profesionales en el grupo de divulgación y prensa para realizar los diseños y estrategias de comunicación internas y externas, campañas, conceptualización e ilustración de piezas para los diferentes públicos objeto del Ministerio</t>
  </si>
  <si>
    <t>Prestar los servicios de admisión, curso y entrega de la correspondencia en la modalidad de correo certificado, correo electrónico certificado, paquetería, encomienda nacional e internacional y demás objetos postales</t>
  </si>
  <si>
    <t>transferir a EL MINISTERIO DE LAS CULTURAS, LAS ARTES Y LOS SABERES – MUSEO NACIONAL DE COLOMBIA, a título gratuito, irrevocable y a perpetuidad, las piezas que se anotan a continuació</t>
  </si>
  <si>
    <t>Prestar los servicios profesionales a la Dirección de Artes – Grupo de Música – Plan Nacional de Música para la Convivencia PNMC para apoyar el desarrollo de acciones y estrategias del componente de investigación y las políticas y procesos territoriales y sectoriales.</t>
  </si>
  <si>
    <t>PRESTAR SERVICIOS PROFESIONALES AL MINISTERIO DE LAS CULTURAS, LAS ARTES Y LOS SABERES PARA ORIENTAR LAS ACTIVIDADES DE SEGUIMIENTO Y MONITOREO DE LOS PROYECTOS ESTRATÉGICOS EN EL MARCO DE LA IMPLEMENTACIÓN DEL PLAN ESPECIAL DE MANEJO Y PROTECCIÓN (PEMP) DEL HOSPITAL SAN JUAN DE DIOS E INSTITUTO MATERNO INFANTI</t>
  </si>
  <si>
    <t>Prestar servicios profesionales para apoyar el desarrollo y seguimiento del plan de acción y plan de transversalización del enfoque de género y OSIEG bajo las orientaciones de la Dirección de Poblaciones</t>
  </si>
  <si>
    <t>PRESTAR SERVICIOS PROFESIONALES EN EL GRUPO INTERNO DE TRABAJO DE CONVOCATORIAS Y ESTÍMULOS A LAS CULTURAS, LAS ARTES Y LOS SABERES PARA APOYAR LA ESTRATEGIA DE COMUNICACIÓN, DIFUSIÓN Y DIVULGACIÓN, ASÍ COMO PARA EL APOYO EN EL DESARROLLO DE ESTRATEGIAS DEL GESTIÓN DEL CONOCIMIENT</t>
  </si>
  <si>
    <t>PRESTAR SERVICIOS PROFESIONALES A LA DIRECCIÓN DE PATRIMONIO Y MEMORIA PARA APOYAR LA SUPERVISIÓN DE LOS CONTRATOS DE OBRA E INTERVENTORÍA Y BRINDAR ASISTENCIA TÉCNICA PARA LAS REDES SECAS DE LOS PROYECTOS ASOCIADOS A LA RECUPERACIÓN DEL HOSPITAL SAN JUAN DE DIOS E INSTITUTO MATERNO INFANTIL.</t>
  </si>
  <si>
    <t>PRESTAR SERVICIOS PROFESIONALES A LA DIRECCIÓN DE PATRIMONIO Y MEMORIA PARA APOYAR LA SUPERVISIÓN DE LOS CONTRATOS DE OBRA E INTERVENTORÍA, Y BRINDAR ASISTENCIA TÉCNICA PARA LAS REDES HÚMEDAS DE LOS PROYECTOS ASOCIADOS A LA RECUPERACIÓN DEL HOSPITAL SAN JUAN DE DIOS E INSTITUTO MATERNO INFANTIL</t>
  </si>
  <si>
    <t>Prestar servicios profesionales en la gestión, acompañamiento y monitoreo de los programas y proyectos dirigidos a comunidades negras, pueblo afro, raizal y palenquero a cargo de la Dirección de Poblaciones</t>
  </si>
  <si>
    <t>Prestar servicios profesionales en la gestión, acompañamiento y monitoreo de los programas y proyectos dirigidos al pueblo Rrom a cargo de la Dirección de Poblaciones.</t>
  </si>
  <si>
    <t>Prestar servicios profesionales para apoyar la elaboración, implementación y seguimiento de las acciones, planes y programas dirigidos al fortalecimiento de los derechos culturales y lingüísticos de los grupos étnicos a cargo de la Dirección de Poblaciones.</t>
  </si>
  <si>
    <t xml:space="preserve">Prestar servicios profesionales para brindar apoyo en el diseño e implementación de la estrategia de comunicaciones de las actividades a cargo de la Dirección de Poblaciones. </t>
  </si>
  <si>
    <t>Prestar los servicios profesionales a la Dirección de Artes – Grupo de Música – Plan Nacional de Música para la Convivencia PNMC para apoyar la planeación, concertación, seguimiento, sistematización y evaluación de los diferentes proyectos que desarrollen a nivel territorial, sectorial y poblacional del componente de circulación y creación - Música.</t>
  </si>
  <si>
    <t>EL DONANTE, con plena capacidad para disponer, transfiere a título gratuito, irrevocablemente a perpetuidad a favor de EL DONATARIO, y este último acepta la donación de las obras de arte descritas en el artículo segundo del presente contrato</t>
  </si>
  <si>
    <t>Prestar servicios profesionales para apoyar al Grupo de Gobernanza y Políticas Culturales del Despacho del Ministro en la gestión legislativa y propuestas de reglamentación priorizadas por el Ministerio de las Culturas, las Artes y los Saberes en armonía y articulación con legislaciones especiales existentes</t>
  </si>
  <si>
    <t>Prestar servicios profesionales al programa Arte, Paz y Saberes en los territorios de la Dirección de Artes del Ministerio de las Culturas, las Artes y los Saberes para apoyar la planeación, implementación, seguimiento y evaluación de proyectos y acciones orientados a la gestión de conocimiento y producción editorial en el marco del eje estratégico de cultura de paz.</t>
  </si>
  <si>
    <t>Prestar servicios profesionales al Ministerio de las Culturas, las artes y los saberes para apoyar la revisión técnica de los proyectos de Infraestructura asociados a las artes escénicas, para la ejecución de los recursos de la contribución parafiscal cultural registrados por los municipios y distritos; así como los presentados ante el CIEPA en el marco de la Ley 1493 de 2011</t>
  </si>
  <si>
    <t>Prestar los servicios profesionales al Centro Nacional de las Artes del Ministerio de Las de Culturas, Las Artes y Los Saberes, apoyar la producción audiovisual en el CNA, en el marco de su plan de comunicaciones</t>
  </si>
  <si>
    <t>Prestar los servicios profesionales en el grupo de divulgación y prensa para realizar los diseños y estrategias de comunicación internas y externas, campañas, conceptualización e ilustración de piezas para los diferentes publico objeto del Ministerio.</t>
  </si>
  <si>
    <t>Prestar los servicios de apoyo a la gestión para la conservación, preservación, acceso y administración del acervo audiovisual del Ministerio de las Culturas, las Artes y los Saberes.</t>
  </si>
  <si>
    <t>EL DONANTE con plena capacidad para disponer, transfiere a favor de EL DONATARIO a título gratuito, irrevocable y a perpetuidad, la obra de arte que se anotan a continuación</t>
  </si>
  <si>
    <t>EL DONANTE transfiere a EL DONATARIO, a título de donación, irrevocable y a perpetuidad, las piezas que se anota a continuación y el derecho de dominio sobre la misma</t>
  </si>
  <si>
    <t>Prestar servicios profesionales a la Dirección de la Biblioteca Nacional de Colombia para apoyar las actividades de planeación, edición y gestión que sean requeridas en relación a los proyectos editoriales impresos y digitales de la BNC, con el fin de contribuir con la difusión y el acceso al patrimonio bibliográfico y documental</t>
  </si>
  <si>
    <t>Prestar servicios profesionales a la Dirección de la Biblioteca Nacional de Colombia para apoyar la planeación, producción y ejecución de las actividades culturales, así como el desarrollo y seguimiento de proyectos especiales enfocados al fortalecimiento y posicionamiento de la misionalidad institucional</t>
  </si>
  <si>
    <t>EL DONANTE transfiere a EL DONATARIO, a título de donación, irrevocable y a perpetuidad, la pieza que se anota a continuación y el derecho de dominio sobre la misma</t>
  </si>
  <si>
    <t>EL DONANTE transfiere a EL DONATRIO, a título gratuito, irrevocable y a perpetuidad, las piezas que se anotan a continuación</t>
  </si>
  <si>
    <t>Prestar los servicios profesionales al Centro Nacional de las Artes del Ministerio de Las Culturas, Las artes y Los Saberes, para apoyar las actividades de producción y logística requeridas para el desarrollo de la agenda programática del CNA.</t>
  </si>
  <si>
    <t>Aunar recursos técnicos, humanos y administrativos entre el Instituto Distrital de las Artes – IDARTES – y el Ministerio de las Culturas, las Artes y los Saberes para el diseño, implementación y evaluación de proyectos dirigidos al desarrollo del ecosistema audiovisual y cinematográfico, mediante procesos que fortalezcan la creación, producción, circulación, gestión de los patrimonios audiovisuales, la cualificación de agentes y dinámicas del sector, la gestión de información y de conocimiento, la difusión, y el desarrollo de audiencias incluyendo los diferentes grupos étnicos y poblacionales que hacen parte de los procesos de formación y apreciación audiovisual</t>
  </si>
  <si>
    <t>Prestar servicios profesionales para apoyar el desarrollo y seguimiento de acciones para la infancia a cargo de la Dirección de Poblaciones.</t>
  </si>
  <si>
    <t>Prestar servicios profesionales para apoyar técnicamente las acciones tendientes al cumplimiento de las órdenes judiciales y sentencias asociadas a la bioculturalidad en el marco de competencias del Ministerio</t>
  </si>
  <si>
    <t>Transferir a EL MINISTERIO DE LAS CULTURAS, LAS ARTES Y LOS SABERES – MUSEO NACIONAL DE COLOMBIA, título de donación, irrevocable y a perpetuidad, las piezas que se anotan a continuación y el derecho de dominio sobre la misma</t>
  </si>
  <si>
    <t>PRESTAR SERVICIOS PROFESIONALES EN MATERIA JURÍDICA, ADMINISTRATIVA Y CONTRACTUAL A LA OFICINA ASESORA DE COMUNICACIONES, PARA APOYAR LA ESTRUCTURACIÓN, SEGUIMIENTO Y LIQUIDACIÓN DE LOS DIFERENTES PROCESOS CONTRACTUALES A SU CARGO</t>
  </si>
  <si>
    <t>Prestar los servicios de apoyo a la gestión al Centro Nacional de las Artes del Ministerio de Las Culturas, Las Artes y los Saberes, para apoyar la operación técnica y desarrollo de la agenda programática del CNA</t>
  </si>
  <si>
    <t>Prestar servicios profesionales en la gestión, desarrollo y seguimiento de acciones para la primera infancia, infancia, adolescencia, juventud, adultez y adultez mayor a cargo de la Dirección de Poblaciones</t>
  </si>
  <si>
    <t>Prestar los servicios de apoyo a la gestión en el grupo de divulgación y prensa para el cubrimiento de eventos y producción fotográfica de piezas para la divulgación de las estrategias de comunicación interna y externa del Ministerio de las Culturas las Artes y los Saberes.</t>
  </si>
  <si>
    <t>Prestar servicios profesionales a la Dirección de Artes, para apoyar la orientación y seguimiento a los procesos de planeación estratégica, política pública, gobernanza, participación, fomento y gestión para las artes plásticas y visuales de acuerdo con el direccionamiento estratégico del Grupo de Artes Plásticas y Visuales del Ministerio de las Culturas, las Artes y los Saberes.</t>
  </si>
  <si>
    <t>Prestar los servicios profesionales al Centro Nacional de las Artes del Ministerio de Las Culturas, Las Artes y Los Saberes para apoyar la formulación de proyectos y la implementación y seguimiento de los compromisos territoriales del CNA.</t>
  </si>
  <si>
    <t>Aunar esfuerzos y recursos técnicos, jurídicos, administrativos y financieros para la definición, formulación, estructuración y ejecución de planes, estudios técnicos, obras y otras acciones necesarias para la recuperación, rehabilitación, intervención, conservación y urbanismo integral del Hospital San Juan de Dios e Instituto Materno Infantil.</t>
  </si>
  <si>
    <t>PRESTAR SERVICIOS PROFESIONALES A LA DIRECCIÓN DE PATRIMONIO PARA APOYAR EL SEGUIMIENTO, ASISTENCIA TÉCNICA, FINANCIERA Y ADMINISTRATIVA DE LA EJECUCIÓN DE CONTRATOS Y CONVENIOS RELACIONADOS CON LAS INTERVENCIONES PARA LA RECUPERACIÓN DEL HOSPITAL SAN JUAN DE DIOS E INSTITUTO MATERNO INFANTIL.</t>
  </si>
  <si>
    <t>PRESTAR SERVICIOS PROFESIONALES A LA DIRECCIÓN DE PATRIMONIO PARA APOYAR LOS PROCESOS TÉCNICOS Y ADMINISTRATIVOS DE LA IMPLEMENTACIÓN DEL PROGRAMA MÉDICO ARQUITECTÓNICO DEL PROYECTO EDIFICIO CENTRAL Y PROYECTO URBANO EN EL HOSPITAL SAN JUAN DE DIOS E INSTITUTO MATERNO INFANTIL.</t>
  </si>
  <si>
    <t>Prestar los servicios profesionales al Centro Nacional de las Artes del Ministerio de Las Culturas, Las artes y Los Saberes, para apoyar las actividades de comunicaciones como periodista en el marco del desarrollo del plan de comunicaciones del CNA.</t>
  </si>
  <si>
    <t>Prestar servicios profesionales al Ministerio de las culturas, las artes y los saberes para apoyar la formulación y seguimiento de las acciones de política pública relacionados con los programas y proyectos de educación artística a nivel institucional e interinstitucional y en consonancia con las líneas de acción de la Dirección de Artes.</t>
  </si>
  <si>
    <t>Prestar los servicios de apoyo a la gestión al Centro Nacional de las Artes del Ministerio de Las Culturas, Las artes y Los Saberes en la producción técnica de iluminación de las obras, montajes, funciones y/o ensayos de la agenda programática del CNA</t>
  </si>
  <si>
    <t>Prestar los servicios profesionales al Centro Nacional de las Artes del Ministerio de Las Culturas, Las artes y Los Saberes, para apoyar las actividades de administración de los sitios web requeridos en el marco del desarrollo del plan de comunicaciones del CNA,</t>
  </si>
  <si>
    <t>Prestar servicios profesionales para apoyar la implementación de los procesos de paz, resignificación y fortalecimiento territorial con el sector cultural, la ciudadanía y la institucionalidad, desarrollados desde el despacho</t>
  </si>
  <si>
    <t>Prestar los servicios de apoyo a la gestión al Centro Nacional de las Artes del Ministerio de Las Culturas, Las artes y Los Saberes en la producción técnica requerida en el marco del desarrollo de la agenda programática del CNA</t>
  </si>
  <si>
    <t>Prestar los servicios profesionales al grupo de teatro de la Dirección de Artes del Ministerio de las Culturas, las Artes y los Saberes, para apoyar los proyectos y procesos relacionados con el fomento a las prácticas teatrales del sector</t>
  </si>
  <si>
    <t>PRESTAR LOS SERVICIOS PROFESIONALES A LA DIRECCIÓN DE AUDIOVISUALES CINE Y MEDIOS INTERACTIVOS, PARA APOYAR LA EJECUCIÓN DE ACTIVIDADES DE PROMOCIÓN, DISEÑO GRÁFICO Y GESTIÓN WEB DE LA ESTRATEGIA RETINA LATINA</t>
  </si>
  <si>
    <t>PRESTAR LOS SERVICIOS PROFESIONALES A LA DIRECCIÓN DE AUDIOVISUALES CINE Y MEDIOS INTERACTIVOS, PARA APOYAR EN MATERIA DE PROMOCIÓN DE CONTENIDOS, APROPIACIÓN Y POSICIONAMIENTO WEB DE LA ESTRATEGIA RETINA LATINA</t>
  </si>
  <si>
    <t xml:space="preserve"> PRESTAR LOS SERVICIOS PROFESIONALES A LA DIRECCIÓN DE AUDIOVISUALES CINE Y MEDIOS INTERACTIVOS, PARA APOYAR EL DESARROLLO Y SEGUIMIENTO DE ESTRATEGIAS DE FORMACIÓN EN COMUNICACIÓN Y CREACIÓN DE CONTENIDOS SONOROS CON ORGANIZACIONES SOCIALES, MEDIOS COMUNITARIOS, COLECTIVOS DE COMUNICACIÓN, CREADORES, PERIODISTAS Y OTROS AGENTES DEL SECTOR DE LA COMUNICACIÓN EN LOS TERRITORIOS</t>
  </si>
  <si>
    <t xml:space="preserve"> PRESTAR LOS SERVICIOS PROFESIONALES A LA DIRECCIÓN DE AUDIOVISUALES CINE Y MEDIOS INTERACTIVOS, PARA APOYAR EL DESARROLLO Y SEGUIMIENTO DE ESTRATEGIAS DE FORMACIÓN Y CREACIÓN DE CONTENIDOS AUDIOVISUALES CON ORGANIZACIONES SOCIALES, COLECTIVOS DE COMUNICACIÓN Y CREADORES ÉTNICOS</t>
  </si>
  <si>
    <t>Prestar los servicios profesionales al Centro Nacional de las Artes del Ministerio de Las Culturas, Las Artes y Los Saberes, para apoyar con la planeación, desarrollo y seguimiento a la programación, producción y curaduría artística de la agenda programática con enfoque territorial del Centro Nacional de las Artes</t>
  </si>
  <si>
    <t xml:space="preserve"> PRESTAR LOS SERVICIOS DE GESTOR CULTURAL A LA DIRECCIÓN DE AUDIOVISUALES, CINE Y MEDIOS INTERACTIVOS PARA APOYAR EL SEGUIMIENTO Y DESARROLLO DE LAS ACCIONES E INICIATIVAS AUDIOVISUALES DE LAS ORGANIZACIONES Y ALIADOS PARA LA CIRCULACIÓN Y EXHIBICIÓN ALTERNATIVA Y DE MEDIACIÓN DE AUDIENCIAS PARA EL CINE Y EL AUDIOVISUAL COLOMBIANO</t>
  </si>
  <si>
    <t>PRESTAR LOS SERVICIOS PROFESIONALES A LA DIRECCIÓN DE AUDIOVISUALES CINE Y MEDIOS INTERACTIVOS, PARA APOYAR EL DESARROLLO Y SEGUIMIENTO DE ESTRATEGIAS DE FORMACIÓN EN COMUNICACIÓN Y CREACIÓN DE CONTENIDOS CON ORGANIZACIONES SOCIALES, MEDIOS COMUNITARIOS, COLECTIVOS DE COMUNICACIÓN, CREADORES, PERIODISTAS Y OTROS AGENTES DEL SECTOR DE LA COMUNICACIÓN EN LOS TERRITORIOS</t>
  </si>
  <si>
    <t xml:space="preserve"> PRESTAR LOS SERVICIOS DE APOYO A LA GESTIÓN A LA DIRECCIÓN DE AUDIOVISUALES CINE Y MEDIOS INTERACTIVOS PARA BRINDAR ASISTENCIA TÉCNICA Y ADMINISTRATIVA A LA GESTIÓN DE INFORMACIÓN Y DOCUMENTACIÓN DE LOS PROCESOS DE LICENCIAMIENTO DE OBRAS AUDIOVISUALES, ASÍ COMO DE SOLICITUDES DE USUARIOS Y AGENTES AUDIOVISUALES RELACIONADOS CON LA ESTRATEGIA RETINA LATINA</t>
  </si>
  <si>
    <t>PRESTAR SERVICIOS DE APOYO EN EL DESARROLLO DE LAS ACTIVIDADES CULTURALES, DEPORTIVAS, RECREATIVAS, DE SALUD Y DE CAPACITACIÓN PROGRAMADAS EN EL MARCO DE LOS PLANES QUE HACEN PARTE INTEGRAL DEL PLAN ESTRATÉGICO DEL TALENTO HUMANO APROBADOS PARA LA VIGENCIA 2025</t>
  </si>
  <si>
    <t>Transferir a EL MINSITERIO DE LAS CULTURAS, LAS ARTES Y LOS SABERES, a título de donación, irrevocable y a perpetuidad, la pieza que se anota a continuación y el derecho de dominio sobre la misma</t>
  </si>
  <si>
    <t>Prestar servicios profesionales para apoyar el desarrollo y seguimiento de acciones para la adultez y adultez mayor a cargo de la Dirección de Poblaciones.</t>
  </si>
  <si>
    <t>Prestar los servicios profesionales al Centro Nacional de las Artes del Ministerio de Las Culturas, Las Artes y Los Saberes, para apoyar la implementación de las estrategias de mercadeo y comercialización del portafolio de bienes y servicios del CNA.</t>
  </si>
  <si>
    <t xml:space="preserve"> PRESTAR LOS SERVICIOS PROFESIONALES A LA DIRECCIÓN DE AUDIOVISUALES CINE Y MEDIOS INTERACTIVOS PARA APOYAR ELESTUDIO DE SOLICITUDES DE LOS PROCEDIMIENTOS DE RECONOCIMIENTO DE PROYECTO Y OBRA CINEMATOGRÁFICA NACIONAL, ASÍ COMO LA ATENCIÓN A REQUERIMIENTOS EN MATERIA DE PRODUCCIÓN CINEMATOGRÁFICA Y AUDIOVISUAL</t>
  </si>
  <si>
    <t>Prestar servicios profesionales para apoyar el desarrollo y seguimiento de acciones para la primera infancia a cargo de la Dirección de Poblaciones</t>
  </si>
  <si>
    <t>prestar servicios profesionales en la gestión formulación implementación y seguimiento a las estrategias acciones planes y programas dirigidos al fortalecimiento de los derechos culturales de las poblaciones indígenas a cargo de Dirección de Poblaciones.</t>
  </si>
  <si>
    <t>Prestar servicios profesionales para apoyar las acciones tendientes al cumplimiento de las órdenes judiciales y sentencias asociadas a la población víctima del conflicto en el marco de competencias del Ministeri</t>
  </si>
  <si>
    <t>Prestar servicios como gestor cultural para brindar acompañamiento a los sectores sociales LGBTIQ+ en las acciones concernientes a la gestión, desarrollo y seguimiento a cargo de la Dirección de Poblaciones</t>
  </si>
  <si>
    <t>Prestar los servicios profesionales al Centro Nacional de las Artes del Ministerio de Las Culturas, Las Artes y Los Saberes para apoyar la elaboración, desarrollo y seguimiento de los proyectos y programas definidos por la Dirección del CNA y que fortalezcan las áreas de mediación y producción.</t>
  </si>
  <si>
    <t>Prestar los servicios profesionales al Centro Nacional de las Artes del Ministerio de las culturas, las artes y los saberes para la ejecución de actividades de certificación y seguimiento del plan anual de seguridad y salud en el trabajo.</t>
  </si>
  <si>
    <t>Prestar los servicios profesionales al Centro Nacional de las Artes del Ministerio de Las Culturas, Las artes y Los Saberes, para apoyar las actividades de producción artística, cultural y de saberes que se desarrollan en los diferentes escenarios del CNA y aquellos de carácter regional que así lo requieran</t>
  </si>
  <si>
    <t>Prestar los servicios profesionales al Centro Nacional de las Artes del Ministerio de Las Culturas, Las Artes y Los Saberes, para apoyar la planeación, seguimiento y desarrollo de las actividades, planes, programas y proyectos con énfasis en mediación y formación a cargo del CNA.</t>
  </si>
  <si>
    <t>Prestar los servicios de apoyo a la Dirección de Artes del Ministerio de las Artes, las Culturas y los Saberes, mediante la asistencia técnica, operativa y de gestión documental requerida para el desarrollo de los programas y proyectos de la Dirección de Artes en sus diferentes áreas artísticas, en el marco del Plan Nacional de Desarrollo 2022-2026</t>
  </si>
  <si>
    <t xml:space="preserve">Prestar los servicios profesionales a la Dirección de Artes del Ministerio de las Artes, las Culturas y los Saberes, para apoyar la implementación de las acciones artísticas y estratégicas relacionadas con los Pactos Culturales y los consejos de las artes y la cultura en áreas artísticas, en cumplimiento del Plan Nacional de Desarrollo 2022-2026 </t>
  </si>
  <si>
    <t>Prestar servicios profesionales para apoyar el seguimiento de las acciones orientadas a las personas privadas de la libertad pospenadas y asociadas al sistema de responsabilidad penal adolescente a cargo de la Dirección de Poblaciones.</t>
  </si>
  <si>
    <t>Prestar los servicios profesionales para apoyar la operatividad del Sistema de Información de las Artes (SiArtes), ejecutando y desarrollando actividades relacionadas con la implementación de nuevos módulos, mantenimiento preventivo, correctivo, perfectivo, de soporte y de integración con otros sistemas del Ministerio y demás entidades del orden nacional o territorial.</t>
  </si>
  <si>
    <t>Prestar servicios profesionales para apoyar las acciones tendientes al cumplimiento de las órdenes judiciales y sentencias asociadas a la población víctima del conflicto en el marco de competencias del Ministerio</t>
  </si>
  <si>
    <t>Prestar los servicios profesionales al Centro Nacional de las Artes del Ministerio de Las Culturas, Las Artes y los Saberes para apoyar la gestión contractual y jurídica de los procesos que se adelanten en el CNA</t>
  </si>
  <si>
    <t>Prestar los servicios de apoyo a la gestión en el grupo de divulgación y prensa para el cubrimiento de eventos y producción fotográfica de piezas para la divulgación de las estrategias de comunicación interna y externa del Ministerio de las Culturas las Artes y los Saberes</t>
  </si>
  <si>
    <t>Prestar servicios profesionales para apoyar, gestionar, acompañar y monitorear los programas y proyectos dirigidos a comunidades negras, pueblo afro, raizal y palenquero a cargo de la Dirección de Poblaciones.</t>
  </si>
  <si>
    <t>EL DONANTE, con plena capacidad para disponer, transfiere a título gratuito, irrevocablemente a perpetuidad a favor de EL DONATARIO, y este último acepta la donación de las obras de arte descritas en el artículo segundo del presente contrato.</t>
  </si>
  <si>
    <t>Prestar servicios profesionales al Grupo de Divulgación y Prensa en la planificación, desarrollo y edición de contenidos audiovisuales institucionales, destinados a su difusión en medios digitales y otras plataformas de comunicación</t>
  </si>
  <si>
    <t>Prestar servicios profesionales para la realización y edición de material audiovisual destinado a las estrategias comunicativas, campañas institucionales y actividades misionales del Ministerio de las Culturas, las Artes y los Saberes.</t>
  </si>
  <si>
    <t>Prestar servicios profesionales para apoyar la gestión logística y administrativa de los componentes de dotaciones del Programa Artes para la Paz, supervisando la planificación, adquisición, distribución y seguimiento de los recursos necesarios para su adecuada implementación en los territorios.</t>
  </si>
  <si>
    <t>PRESTAR SERVICIOS PROFESIONALES AL GRUPO DE DEFENSA JUDICIAL Y ACTUACIONES ADMINISTRATIVAS DE LA OFICINA ASESORA JURÍDICA, PARA APOYAR EN LA ELABORACIÓN DE DOCUMENTOS JURÍDICOS NECESARIOS PARA DAR RESPUESTA A REQUERIMIENTOS JUDICIALES, CONFORME A LAS NECESIDADES DE LA DEPENDENCIA</t>
  </si>
  <si>
    <t>Transferir a EL MINISTERIO DE LAS CULTURAS, LAS ARTES Y LOS SABERES – RED NACIONAL DE BIBLIOTECAS PÚBLICAS, a título gratuito, irrevocable y a perpetuidad, los doscientos catorce (214) ejemplares de la obra que se relaciona a continuació</t>
  </si>
  <si>
    <t>Prestar los servicios profesionales en el apoyo a la formulación y ejecución de programas y proyectos del componente de formación del Grupo Danza de la Dirección de Artes, orientados al desarrollo y fortalecimiento de la formación formal e informal del sector, así como la cualificación de sus agentes, en articulación con dependencias e instituciones según sea requerido</t>
  </si>
  <si>
    <t>Adquirir los créditos para los servicios de nube pública en la plataforma AZURE de MICROSOFT para el ministerio de las culturas las artes y los saberes.</t>
  </si>
  <si>
    <t>Prestar servicios profesionales para el desarrollo e implementación de aplicativos web para el Programa Artes para la Construcción de Paz.</t>
  </si>
  <si>
    <t>AUNAR RECURSOS HUMANOS, TÉCNICOS, ADMINISTRATIVOS Y FINANCIEROS QUE PERMITAN FORTALECER LA IDENTIDAD CULTURAL DESDE LOS PROCESOS COMUNICACIÓN Y ASÍ COMO EL DESARROLLO DE ACCIONES DE FORMACIÓN, CREACIÓN Y CIRCULACIÓN DE CONTENIDOS COMUNICATIVOS CON ENFOQUE ÉTNICO, POBLACIONAL, DIFERENCIAL Y ETARIO EN LOS TERRITORIOS.</t>
  </si>
  <si>
    <t>Aunar esfuerzos técnicos y administrativos y establecer un marco de colaboración entre el Ministerio de las Culturas, las Artes y los Saberes y la Universidad Distrital Francisco José de Caldas - UDFJC, con el propósito de realizar actividades y acciones comunes para contribuir al desarrollo del sector artístico y cultural de la ciudad y del paí</t>
  </si>
  <si>
    <t>Aunar recursos técnicos, administrativos y humanos entre el Instituto Distrital de las Artes – IDARTES y el Ministerio de las Culturas, las Artes y los Saberes para desarrollar acciones que aporten al acercamiento, disfrute y apropiación de los lenguajes artísticos de las niñas y niños entre los 0 y 6 años en los museos de la ciudad, fortaleciendo la atención integral para la primera infancia en Bogotá D.C</t>
  </si>
  <si>
    <t>Prestar los servicios de apoyo a la gestión al Centro Nacional de las Artes del Ministerio de Las Culturas, Las artes y Los Saberes, para apoyar las actividades de producción a cargo del CNA.</t>
  </si>
  <si>
    <t>Prestar los servicios de apoyo a la gestión al Centro Nacional de las Artes del Ministerio de Las Culturas, Las Artes y Los Saberes, para apoyar la implementación y seguimiento al plan de mercadeo y comercialización del CNA</t>
  </si>
  <si>
    <t>Prestar los servicios profesionales en el grupo de divulgación y prensa para realizar los diseños y estrategias de comunicación internas y externas, campañas, conceptualización e ilustración de piezas para los diferentes publico objeto del Ministeri</t>
  </si>
  <si>
    <t>Prestar servicios profesionales al Viceministerio de los Patrimonios, Memorias y Gobernanza Cultural para apoyar en la construcción de estrategias de comunicación y relacionamiento de temas concernientes al despacho y sus direccione</t>
  </si>
  <si>
    <t>CONTINUACION A PROCESOS DE FORMACION MÚSICO-ACADEMICO Y DIFUSION DE HABILIDADES ARTISTICAS EN LA POBLACION DE ESTRATOS 1 Y 2, POBLACION DESPLAZADA Y VULNERABLE EN EL MUNICIPIO DE SINCELEJO.</t>
  </si>
  <si>
    <t>Prestar los servicios profesionales al Centro Nacional de las Artes del Ministerio de Las Culturas, Las Artes y Los Saberes para la realización de la producción técnica de sonido y video durante las obras, montajes, ensayos y funciones de la agenda programática del CNA.</t>
  </si>
  <si>
    <t>Transferir a EL MINISTERIO DE LAS CULTURAS, LAS ARTES Y LOS SABERES, a título de donación, irrevocable y a perpetuidad, la pieza que se anota a continuación y el derecho de dominio sobre la misma</t>
  </si>
  <si>
    <t>EL DONANTE  tranfiera a titulo de donacion, irrevocable y a perpetuidad, la pieza que se anota a continuacion y el derecho de dominio sobre las mismas</t>
  </si>
  <si>
    <t>Prestar servicios profesionales para apoyar desde el componente financiero y contable el seguimiento y revision de la ejecucion de los recursos del programa artes para la paz</t>
  </si>
  <si>
    <t>Prestar los servicios profesionales al Grupo de Teatro de la Dirección de Artes del Ministerio de las Culturas, las Artes y los Saberes, para apoyar los procesos relacionados con los componentes de formación, investigación y gobernanza del sector teatral</t>
  </si>
  <si>
    <t>Prestar los servicios de apoyo a la gestión para la generación de contenidos gráficos y/o audiovisuales para la divulgación y promoción de la agenda programática del CNA</t>
  </si>
  <si>
    <t>PRESTAR SERVICIOS PROFESIONALES A LA DIRECCIÓN DE FOMENTO REGIONAL DEL MINISTERIO DE LAS CULTURAS LAS ARTES Y LOS SABERES PARA APOYAR Y ACOMPAÑAR EL DESARROLLO DE LAS ACCIONES ENCAMINADAS AL FORTALECIMIENTO DE LA GOBERNANZA CULTURAL TERRITORIAL Y LA CONSOLIDACION DEL SISTEMA NACIONAL DE CULTUR</t>
  </si>
  <si>
    <t>PRESTAR SERVICIOS PROFESIONALES PARA APOYAR A LA COORDINACIÓN DEL GRUPO DE DIVULGACIÓN Y PRENSA, EN LA ELABORACIÓN E IMPLEMENTACIÓN DE LA ESTRATEGIA DE COMUNICACIÓN DEL MINISTERIO DE LAS CULTURAS, LAS ARTES Y LOS SABERES, CON EL FIN DE DIVULGAR SUS PLANES, PROGRAMAS Y PROYECTOS, ASÍ COMO GESTIONAR EL RELACIONAMIENTO CON LOS MEDIOS DE COMUNICACIÓN</t>
  </si>
  <si>
    <t>Prestar servicios profesionales para el análisis de las diferentes estrategias a desarrollar en el marco de los planes, programas y proyectos de comunicación digital liderada por el Grupo de Divulgación y Prensa.</t>
  </si>
  <si>
    <t>EL DONANTE, con plena capacidad para disponer, transfiere a título gratuito, irrevocablemente a perpetuidad a favor de EL DONATARIO, y este último acepta la donación de las piezas descritas en el artículo segundo del presente contrato, para el cumplimiento del objeto misional del Ministerio</t>
  </si>
  <si>
    <t xml:space="preserve">Prestar servicios profesionales al Ministerio de las Culturas, las Artes y los Saberes para apoyar el diseño e implementación de estrategias y acciones de control al recaudo de la contribución parafiscal cultural y aquellas referentes a la administración funcional del portal único de espectáculos públicos de las artes escénicas, en articulación con las entidades competentes de los ámbitos nacional y territorial </t>
  </si>
  <si>
    <t>Prestar los servicios profesionales a la Dirección de Artes, para apoyar la estructuración e implementación de estrategias que permitan fomentar y visibilizar los procesos y resultados de las acciones adelantadas de acuerdo con el Plan de Acción del Grupo de Artes Plásticas y Visuales del Ministerio de las Culturas, las Artes y los Saberes</t>
  </si>
  <si>
    <t>PRESTAR SERVICIOS PROFESIONALES AL MINISTERIO DE LAS CULTURAS, LAS ARTES Y LOS SABERES PARA APOYAR LA CONSTRUCCIÓN DE CONTENIDOS EDITORIALES Y LA ESTRUCTURACIÓN DE LAS ESTRATEGIAS DE COMUNICACIÓN DIGITAL QUE ESTÁN A CARGO DEL GRUPO INTERNO DE TRABAJO DE DIVULGACIÓN Y PRENSA DE LA OFICINA ASESORA DE COMUNICACIONES</t>
  </si>
  <si>
    <t>PRESTAR SERVICIOS PROFESIONALES AL MINISTERIO DE LAS CULTURAS, LAS ARTES Y LOS SABERES PARA APOYAR EN LA PLANIFICACIÓN, EJECUCIÓN E IMPLEMENTACIÓN DEL PROCEDIMIENTO DE COMUNICACIÓN INTERNA A CARGO DEL GRUPO INTERNO DE TRABAJO DE DIVULGACIÓN Y PRENSA DE LA OFICINA ASESORA DE COMUNICACIONE</t>
  </si>
  <si>
    <t>EL DONANTE transfiere a EL DONATARIO, a título de donación, irrevocable y a perpetuidad, y éste acepta, la obra de arte que se anota a continuación, integrada por veintiún (21) trajes que se describen a continuación</t>
  </si>
  <si>
    <t>PRESTAR SERVICIOS DE APOYO A LA GESTIÓN A LA DIRECCIÓN DE PATRIMONIO PARA APOYAR LOS PROCESOS TÉCNICOS Y ADMINISTRATIVOS DEL PROYECTO EDIFICIO CENTRAL Y PROYECTO URBANO EN EL HOSPITAL SAN JUAN DE DIOS E INSTITUTO MATERNO INFANTIL</t>
  </si>
  <si>
    <t>Transferir a EL MINSITERIO DE LAS CULTURAS, LAS ARTES Y LOS SABERES, a título de donación, irrevocable y a perpetuidad, las piezas que se anotan a continuación y el derecho de dominio sobre las mismas</t>
  </si>
  <si>
    <t>Prestar los servicios de apoyo a la gestión al Centro Nacional de las Artes del Ministerio de Las Culturas, Las Artes y Los Saberes, para apoyar la producción técnica de todos los eventos que realice el área relacionados con la operación de la mecánica teatral, el montaje y desmontaje de escenarios y equipo técnico.</t>
  </si>
  <si>
    <t>Prestar los servicios de apoyo a la gestión al Centro Nacional de las Artes del Ministerio de Las Culturas, Las Artes y Los Saberes, para apoyar con la planeación, desarrollo y seguimiento a la programación, producción y curaduría artística de la agenda programática del Centro Nacional de las Artes.</t>
  </si>
  <si>
    <t>Prestar servicios profesionales a la Oficina Asesora de Planeación para apoyar el seguimiento, evaluación y reporte de los indicadores del Plan Nacional de Desarrollo, y los planes institucionales y sectoriales, así como de los programas estratégicos de la entidad</t>
  </si>
  <si>
    <t>Prestar los servicios profesionales al Centro Nacional de las Artes del Ministerio de las Culturas, las Artes y los Saberes, para apoyar la planeación, seguimiento y gestión de la producción ejecutiva requerida para el desarrollo de la agenda programática del CNA</t>
  </si>
  <si>
    <t>Prestar los servicios profesionales brindando apoyo y acompanamiento en la implementacion organizacion y seguimiento a los procesos administrativos financieros presupuestales y de planeacion que se adelanten; en la ejecucion al programa Artes para la Paz.</t>
  </si>
  <si>
    <t>Prestar los servicios de apoyo a la gestión al Centro Nacional de las Artes del Ministerio de Las Culturas, Las Artes y Los Saberes, para la realización de la producción técnica de video durante los montajes, ensayos y funciones que se lleven a cabo en el CNA.</t>
  </si>
  <si>
    <t>Prestar los servicios de apoyo a la gestión al Centro Nacional de las Artes del Ministerio de Las Culturas, Las artes y Los Saberes, para la elaboración y mantenimiento del vestuario, así como apoyo en camerinos para las actividades programadas en el CNA.</t>
  </si>
  <si>
    <t>PRESTAR SERVICIOS PROFESIONALES PARA APOYAR EL DISEÑO E IMPLEMENTACIÓN DE LA ESTRATEGIA DIGITAL Y CREATIVA DE LAS REDES SOCIALES DEL MINISTERIO DE LAS CULTURAS, LAS ARTES Y LOS SABERES, CON EL FIN DE FORTALECER LA COMUNICACIÓN INSTITUCIONAL, IMPULSAR EL ALCANCE DE SUS CAMPAÑAS Y FOMENTAR EL RECONOCIMIENTO DE SU MISIÓN CULTURAL</t>
  </si>
  <si>
    <t>Prestar los servicios de apoyo a la gestión al Centro Nacional de las Artes del Ministerio de Las Culturas, Las artes y Los Saberes, para apoyar transversalmente las actividades de producción a cargo del CNA</t>
  </si>
  <si>
    <t>Prestar los servicios de apoyo a la gestión al Centro Nacional de las Artes del Ministerio de Las Culturas, Las artes y Los Saberes para brindar asistencia operativa en la producción técnica de iluminación en el marco de la agenda programática del CNA.</t>
  </si>
  <si>
    <t>Prestar los de servicios profesionales al Centro Nacional de las Artes del Ministerio de Las Culturas, Las artes y Los Saberes, en labores de gestión documental, catalogación y archivo propios de la Entidad</t>
  </si>
  <si>
    <t>Aunar recursos administrativos, técnicos y financieros para implementar proyectos artísticos, creativos y culturales en municipios de Subregiones PDET, en el marco del Programa Arte, Paz y Saberes en los Territorios de la Dirección de Artes del Ministerio de las Culturas, las Artes y los Saberes – PAPST</t>
  </si>
  <si>
    <t>AUNAR RECURSOS HUMANOS, TÉCNICOS, ADMINISTRATIVOS Y FINANCIEROS PARA EL DESARROLLO DE ACCIONES ARTÍSTICAS INTEGRALES QUE PROMUEVAN LA CONMEMORACIÓN DE LOS 500 AÑOS DE SANTA MARTA, RESPONDAN A LA DIMENSIÓN DE PRÁCTICAS ARTÍSTICAS, EN DIALOGO CON LAS PRÁCTICAS CULTURALES Y EL PATRIMONIO Y QUE APUNTEN A QUE ESTA CONMEMORACIÓN TENGA EL IMPACTO DE “HITO DE TRASFORMACIÓN SOCIAL” TANTO A NIVEL LOCAL COMO NACIONAL</t>
  </si>
  <si>
    <t>PRESTAR SERVICIOS PROFESIONALES AL GRUPO INTERNO DE TRABAJO DE GESTIÓN HUMANA DEL MINISTERIO DE LAS CULTURAS, LAS ARTES Y LOS SABERES, CON EL FIN DE BRINDAR APOYO EN LAS FASES DE IMPLEMENTACIÓN, EVALUACIÓN Y PROMOCIÓN DE LOS PROGRAMAS ESTABLECIDOS EN EL MARCO DEL PLAN ANUAL DE SST, ASÍ COMO EN EL DESARROLLO DE ACTIVIDADES ESTABLECIDAS EN EL PLAN DE INTERVENCIÓN DE CLIMA LABORAL</t>
  </si>
  <si>
    <t>PRESTAR SERVICIOS PROFESIONALES AL MINISTERIO DE LAS CULTURAS, LAS ARTES Y LOS SABERES PARA APOYAR LA CREACIÓN DE CONTENIDOS EDITORIALES EN LAS ESTRATEGIAS DE COMUNICACIÓN DE LOS PROYECTOS REVISTA GACETA Y MICASA, LIDERADOS POR LA OFICINA ASESORA DE COMUNICACIONES</t>
  </si>
  <si>
    <t>Prestar servicios profesionales en la gestión, seguimiento y desarrollo de acciones tendientes al cumplimiento de las órdenes judiciales y sentencias asociadas a los grupos poblaciones y a las competencias del Ministerio.</t>
  </si>
  <si>
    <t>PRESTAR LOS SERVICIOS PROFESIONALES A LA DIRECCIÓN DE PATRIMONIO Y MEMORIA EN LOS PROCESOS RELACIONADOS CON LOS PAISAJES CULTURALES Y CON LA GESTIÓN DEL PATRIMONIO CULTURAL EN EL MARCO DE LOS EJES DEL PLAN NACIONAL DE DESARROLLO, INCLUYENDO EL ENFOQUE DE LOS TERRITORIOS BIOCULTURALES</t>
  </si>
  <si>
    <t>Prestar servicios profesionales para apoyar la gestión de información, los procesos de planeación, el seguimiento financiero y la cooperación internacional de los programas, proyectos y procesos adelantados por el grupo de danza en atención a los lineamientos de la Dirección de Artes</t>
  </si>
  <si>
    <t>LA DONANTE transfiere a EL DONATARIO, a título de donación, irrevocable y a perpetuidad, las piezas que se anota a continuación y el derecho de dominio sobre la misma</t>
  </si>
  <si>
    <t>Prestar los servicios de apoyo a la gestión al Centro Nacional de las Artes del Ministerio de las Culturas, las artes y Los saberes para la realización de la producción técnica de sonido y video durante los montajes, ensayos y funciones que se llevan a cabo en el CNA.</t>
  </si>
  <si>
    <t>Prestar los servicios de apoyo a la gestión al Ministerio de las Culturas, las Artes y los Saberes como Web Máster para apoyar la gestión de los medios de comunicación digital internos y externos, de acuerdo con la estrategia de comunicación relacionados con los proyectos liderados por el Grupo de Divulgación y Prensa.</t>
  </si>
  <si>
    <t>Prestar los servicios profesionales al Centro Nacional de las Artes del Ministerio de Las Culturas, Las Artes y Los Saberes para apoyar la formulación de proyectos y la implementación y seguimiento del modelo de cooperación, convocatorias y alianzas del CNA.</t>
  </si>
  <si>
    <t>PRESTAR SERVICIOS PROFESIONALES A LA DIRECCIÓN DE AUDIOVISUALES, CINE Y MEDIOS INTERACTIVOS PARA APOYAR LA FORMULACIÓN, IMPLEMENTACIÓN Y SEGUIMIENTO DE INDICADORES DE IMPACTO SOCIAL, PROYECTOS DE INVESTIGACIÓN Y ESTRATEGIAS DE APROPIACIÓN DE ENFOQUES DEL PLAN NACIONAL DE CULTURA EN LAS ACCIONES DE LA DIRECCIÓN, DE CONFORMIDAD CON LAS POLÍTICAS Y ESTRATEGIAS DEL MINISTERIO DE LAS CULTURAS, LAS ARTES Y LOS SABERES</t>
  </si>
  <si>
    <t>PRESTAR SERVICIOS PROFESIONALES A LA DIRECCIÓN DE PATRIMONIO Y MEMORIA EN EL APOYO METODOLÓGICO PARA EL DISEÑO Y LA USABILIDAD DE LOS ESTÁNDARES DE CUALIFICACIÓN DEL CAMPO CULTURAL EN EL MARCO DEL DESARROLLO DEL PLAN ESTRATÉGICO DE LA DIRECCIÓN, LA LEY DE OFICIOS CULTURALES Y EL SISTEMA NACIONAL DE CUALIFICACIONES.</t>
  </si>
  <si>
    <t>Prestar servicios profesionales al Ministerio de las Culturas, las Artes y los Saberes para apoyar la elaboración, desarrollo y sistematización de una línea gráfica editorial destinada a la línea de publicaciones del proyecto Revista GACETA y el sello editorial MICASA, liderados por la Oficina Asesora de Comunicaciones</t>
  </si>
  <si>
    <t>Prestar servicios profesionales al Ministerio de las Culturas, las Artes y los Saberes para apoyar en la producción, seguimiento, edición y corrección de estilo de proyectos y productos editoriales relacionados con la producción intelectual del Sello Editorial MICASA liderado por la Oficina Asesora de Comunicaciones</t>
  </si>
  <si>
    <t>Prestar servicios profesionales al Ministerio de las Culturas, las Artes y los Saberes para apoyar la producción técnica, comunicacional y operativa de contenidos sonoros destinados a divulgar en plataformas digitales del proyecto editorial GACETA liderado por la Oficina Asesora de Comunicaciones</t>
  </si>
  <si>
    <t>Prestar servicios profesionales al Ministerio de las Culturas, las Artes y los Saberes para apoPrestar servicios profesionales para la producción de contenido digital y editorial para las plataformas del Ministerio de las Culturas, las Artes y los Saberes con énfasis en la creación de material para TikTok, Instagram y otros canales digitales, así como para apoyar la elaboración de contenido escrito y la participación en la presentación de videos y eventos institucionales</t>
  </si>
  <si>
    <t>Prestar servicios profesionales al Ministerio de las Culturas, las Artes y los Saberes, para apoyar la planificación, ejecución e implementación del procedimiento de comunicación digital liderado por la Oficina Asesora de Comunicaciones</t>
  </si>
  <si>
    <t>Prestar servicios profesionales como videógrafo para registrar, producir y editar material audiovisual y fotográfico en tiempo real, en el marco de los recorridos de la Ministra de las Culturas, las Artes y los Saberes por los territorios y otros escenarios estratégicos, con el propósito de documentar y difundir dichas actividades</t>
  </si>
  <si>
    <t>Prestar servicios profesionales para la creación de estrategias de comunicación en el marco de la ejecución del Plan Especial de Manejo y Protección (PME) del Hospital San Juan de Dios e Instituto Materno Infantil</t>
  </si>
  <si>
    <t xml:space="preserve">Prestar servicios profesionales para apoyar la formulación, ejecución y seguimiento de programas y proyectos que promuevan y fortalezcan los procesos de asociatividad, gobernanza y de desarrollo de los oficios asociados a la danza, en articulación con entidades y agentes regionales y nacionales, y en atención a los lineamientos acordados con el Grupo de Danza de la Dirección de Artes </t>
  </si>
  <si>
    <t xml:space="preserve">Prestar los servicios profesionales apoyando en la estructuración técnica de procesos de selección y revisión de los documentos técnicos relacionados con los proyectos a cargo del Grupo de Infraestructura Cultural </t>
  </si>
  <si>
    <t>Aunar recursos humanos, administrativos, financieros y de asistencia técnica con el fin de fortalecer la visibilización y fortalecimiento del sector de la música en el contexto nacional, afianzando la promoción de las líneas de política del Plan Nacional de Música para la Convivencia a partir de sus procesos de gestión, investigación, creación y circulación, teniendo como fundamento la gobernanza musical.</t>
  </si>
  <si>
    <t>Prestar los servicios profesionales a la Oficina Asesora de Planeación para apoyar la implementación de políticas del Modelo Integrado de Planeación }y Gestión – MIPG, en el marco del mantenimiento y mejora del Sistema Integrado de Gestión Institucional – SIGI a nivel institucional y sectoria</t>
  </si>
  <si>
    <t>PRESTAR SERVICIOS PROFESIONALES AL GRUPO INTERNO DE TRABAJO DE CONVOCATORIAS Y ESTÍMULOS A LAS CULTURAS, LAS ARTES Y LOS SABERES PARA APOYAR EL MANTENIMIENTO, EJECUCIÓN E IMPLEMENTACIÓN DE APLICATIVOS NUEVOS Y EXISTENTES, CON ENFOQUE EN EL DESARROLLO DE SOFTWARE BAJO LA PLATAFORMA ANGULAR, CONFORME A LOS LINEAMIENTOS ESTABLECIDOS POR LA ENTIDAD</t>
  </si>
  <si>
    <t>PRESTAR SERVICIOS PROFESIONALES EN EL GRUPO INTERNO DE TRABAJO DE CONVOCATORIAS Y ESTÍMULOS A LAS CULTURAS, LAS ARTES Y LOS SABERES PARA APOYAR LA GESTIÓN DE LOS CANALES DE ATENCIÓN A LA CIUDADANÍA INTERESADA EN LAS CONVOCATORIAS DEL GRUPO</t>
  </si>
  <si>
    <t>PRESTAR SERVICIOS PROFESIONALES EN EL GRUPO INTERNO DE TRABAJO DE CONVOCATORIAS Y ESTÍMULOS A LAS CULTURAS, LAS ARTES Y LOS SABERES EN EL APOYO JURÍDICO PARA ATENDER LAS CONSULTAS, TUTELAS, RECURSOS DE REPOSICIÓN, DERECHOS DE PETICIÓN Y ELABORACIÓN DE ACTOS ADMINISTRATIVOS QUE SE REQUIERAN EN EL MARCO DE LAS DIFERENTES CONVOCATORIAS GESTIONADAS POR DICHO GRUPO</t>
  </si>
  <si>
    <t>Suministrar tiquetes aéreos nacionales e internacionales y demás servicios conexos que se requieran para el Ministerio de las Culturas, las Artes y los Saberes.</t>
  </si>
  <si>
    <t>Prestar servicios como gestor cultural para gestionar los proyectos, eventos y actividades de internacionalización cultural que se desarrollen en el marco de las políticas culturales del Ministerio de las Culturas, las Artes y los Saberes.</t>
  </si>
  <si>
    <t>PRESTACIÓN DE SERVICIOS DE APOYO A LA GESTIÓN PARA BRINDAR ASISTENCIA TECNICA EN EL SEGUIMIENTO Y APOYO ADMINISTRATIVO DE LOS PLANES, PROGRAMAS Y PROYECTOS DE LA DIRECCION DE PATRIMONIO Y MEMORIA</t>
  </si>
  <si>
    <t xml:space="preserve"> PRESTAR SERVICIOS PROFESIONALES A LA DIRECCIÓN DE PATRIMONIO Y MEMORIA PARA APOYAR LAS GESTIONES NECESARIAS RELACIONADAS CON LOS PROYECTOS DE REFORZAMIENTO E INTERVENCIÓN ESTRUCTURAL EN EL ÁMBITO DE LA PROTECCIÓN DE LOS BIENES INMUEBLES DE INTERÉS CULTURAL</t>
  </si>
  <si>
    <t xml:space="preserve"> PRESTACIÓN DE SERVICIOS DE APOYO A LA GESTIÓN PARA BRINDAR ASISTENCIA TECNICA EN EL SEGUIMIENTO Y APOYO ADMINISTRATIVO DE LOS PLANES, PROGRAMAS Y PROYECTOS DE LA DIRECCION DE PATRIMONIO Y MEMORIA</t>
  </si>
  <si>
    <t>PRESTAR SERVICIOS PROFESIONALES AL MINISTERIO DE LAS CULTURAS, LAS ARTES Y LOS SABERES PARA APOYAR EN LA PLANIFICACIÓN, GESTIÓN, ORGANIZACIÓN, EDICIÓN Y CORRECCIÓN DE ESTILO DE LOS PROYECTOS Y PRODUCTOS EDITORIALES RELACIONADOS CON LA PRODUCCIÓN INTELECTUAL DEL SELLO EDITORIAL MICASA LIDERADO POR LA OFICINA ASESORA DE COMUNICACIONES</t>
  </si>
  <si>
    <t>PRESTAR SERVICIOS PROFESIONALES A LA DIRECCIÓN DE FOMENTO REGIONAL DEL MINISTERIO DE LAS CULTURAS LAS ARTES Y LOS SABERES PARA APOYAR Y ACOMPAÑAR EL DESARROLLO DE LAS ACCIONES ENCAMINADAS AL FORTALECIMIENTO DE LA GOBERNANZA CULTURAL TERRITORIAL Y LA CONSOLIDACION DEL SISTEMA NACIONAL DE CULTURA</t>
  </si>
  <si>
    <t>Prestar servicios profesionales a la Oficina Asesora de Planeación para apoyar el seguimiento, evaluación y reporte de los indicadores del Plan Nacional de Desarrollo, y los planes institucionales y sectoriales a cargo de la entidad</t>
  </si>
  <si>
    <t>Prestar los servicios profesionales para apoyar el seguimiento administrativo y financiero en la viabilización de proyectos del Grupo de Infraestructura Cultural</t>
  </si>
  <si>
    <t>Prestar los servicios profesionales realizando seguimiento y apoyo desde el componente técnico arquitectónico en la revisión, estructuración, evaluación los proyectos, con enfoque diferencial, a cargo del Grupo de infraestructura cultural</t>
  </si>
  <si>
    <t>prestar servicios profesionales para apoyar el seguimiento  administrativo en la comunicación, socialización y divulgación de los proyectos que tiene a cargo el Grupo Interno de Trabajo de Infraestructura Cultural</t>
  </si>
  <si>
    <t>Prestar los servicios de apoyo a la gestión realizando actividades técnicas administrativas de los proyectos participativos a cargo del Grupo Interno de Trabajo de Infraestructura Cultural</t>
  </si>
  <si>
    <t>Prestar servicios de apoyo a la gestión en la verificación y seguimiento técnico y administrativo de los proyectos a cargo del Grupo Interno de Trabajo de Infraestructura Cultural</t>
  </si>
  <si>
    <t>Prestar servicios profesionales a la Biblioteca Nacional de Colombia - Grupo del Libro, la Lectura y la Literatura, para brindar apoyo administrativo en las actividades relacionadas con los procesos de gestión administrativa y financiera del grupo, así como los trámites de contratación derivada de los convenios que se ejecutan en el área</t>
  </si>
  <si>
    <t xml:space="preserve">Prestar servicios profesionales a la Biblioteca Nacional de Colombia - Grupo del Libro, la Lectura y la Literatura para apoyar en las actividades relacionadas con la planeación y gestión de los procesos pre contractuales, contractuales y post contractuales, así como en las acciones de seguimiento administrativo y financiero a los recursos asignados a la dependencia
</t>
  </si>
  <si>
    <t xml:space="preserve">Prestar servicios profesionales a Biblioteca Nacional de Colombia - Grupo del Libro, la Lectura y la Literatura, para apoyar las actividades de planeación y ejecución de estrategias para el fortalecimiento del sector editorial y literario, así como la participación del Ministerio en la Ferias del Libro
</t>
  </si>
  <si>
    <t xml:space="preserve">Prestar servicios profesionales a la Biblioteca Nacional de Colombia - Grupo del Libro, la Lectura y la Literatura para apoyar las actividades que permitan la participación del Ministerio en las ferias regionales e itinerantes del libro, así como la gestión de procesos de participación ciudadana en el campo del libro, la lectura y la literatura
</t>
  </si>
  <si>
    <t>Prestar servicios profesionales a la Biblioteca Nacional de Colombia - Grupo del Libro, la Lectura y la Literatura, para apoyar los procesos de formación artística en el campo de la literatura, así como el fortalecimiento de los proyectos de escritura creativa y lectura crítica del país, a través de la red RELATA</t>
  </si>
  <si>
    <t>El COMODANTE entrega al COMODATARIO y éste recibe a título de comodato o préstamo de uso, las siguientes obras de arte que formarán parte de la exhibición "Reliquias y relicarios de la colección de la iglesia de San Ignacio de Bogotá.”</t>
  </si>
  <si>
    <t>PRESTAR SERVICIOS PROFESIONALES AL GRUPO INTERNO DE TRABAJO DE DIVULGACIÓN Y PRENSA PARA APOYAR LA CREACIÓN Y CONSTRUCCIÓN DE CONTENIDOS EDITORIALES DESTINADOS A LAS DIFERENTES PLATAFORMAS INFORMATIVAS DE LOS MEDIOS DIGITALES Y DE COMUNICACIÓN DEL MINISTERIO DE LAS CULTURAS, LAS ARTES Y LOS SABERES</t>
  </si>
  <si>
    <t>PRESTAR SERVICIOS PROFESIONALES PARA EL DESARROLLO DE ACCIONES RELACIONADAS CON PROCESOS DE SISTEMATIZACIÓN, GESTIÓN DEL CONOCIMIENTO Y ASISTENCIA TÉCNICA EN EL DESARROLLO DE MECANISMOS Y HERRAMIENTAS PARA EL FOMENTO PÚBLICO DE LA CULTURA DESDE EL GRUPO INTERNO DE TRABAJO DE CONVOCATORIAS Y ESTÍMULOS A LAS CULTURAS, LAS ARTES Y LOS SABERES</t>
  </si>
  <si>
    <t>PRESTAR LOS SERVICIOS PROFESIONALES PARA APOYAR LA SUPERVISIÓN, SEGUIMIENTO, Y GESTIÓN DE LAS CCIONES DIRIGIDAS A LA CONSERVACIÓN DE LOS BIENES CULTURALES MUEBLES DEL HOSPITAL SAN JUAN DE DIOS E INSTITUTO MATERNO INFANTIL EN EL MARCO DE LOS CONTRATOS Y CONVENIOS PARA LA IMPLEMENTACIÓN DEL PLAN SPECIAL DE MANEJO Y PROTECCIÓN DEL HOSPITAL</t>
  </si>
  <si>
    <t>Prestar servicios profesionales a la Dirección de Estrategia, Desarrollo y Emprendimiento para apoyar la estrategia de economías de paz en sus diferentes etapas con el fin de fortalecer las economías culturales y comunitarias en las poblaciones priorizadas por la Dirección</t>
  </si>
  <si>
    <t>Prestar servicios profesionales a la Dirección de Estrategia Desarrollo y Emprendimiento para apoyar el seguimiento y gestión jurídico-contractual en los procesos de contratación a cargo del Grupo Escuelas Taller Colombia, en cada una de sus etapas</t>
  </si>
  <si>
    <t>PRESTAR SERVICIOS PROFESIONALES A LA DIRECCIÓN DE FOMENTO REGIONAL DEL MINISTERIO DE LAS CULTURAS, LAS ARTES Y LOS SABERES PARA APOYAR Y ACOMPAÑAR EL DESARROLLO DE LAS ACCIONES ENCAMINADAS AL FORTALECIMIENTO DE LA GOBERNANZA CULTURAL TERRITORIAL Y LA CONSOLIDACIÓN DEL SISTEMA NACIONAL DE CULTURA</t>
  </si>
  <si>
    <t>CDR APRENDE CON LA MUSICA, LA DANZA Y LA ORALIDAD</t>
  </si>
  <si>
    <t>LAS AREPAS: EN LA RUTA DEL ARTE Y LA CONVIVENCIA</t>
  </si>
  <si>
    <t>ARTE, MEMORIA Y COHESIÓN PARA LA SALVAGUARDA DEL PATRIMONIO INMATERIAL EXPRESADO EN LA SEMANA MAYOR DE JENESANO</t>
  </si>
  <si>
    <t>CXHAB WALA, TRAS LA HUELLA DE LOS MAYORES.</t>
  </si>
  <si>
    <t>FESTIVAL LA YUCA Y EL MAÍZ PATRIMONIO GASTRONÓMICO DE NUESTRA COMUNIDAD</t>
  </si>
  <si>
    <t>MÚSICA, ARTES Y PAZ EN LA ESCUELA</t>
  </si>
  <si>
    <t>TEJIENDO HILOS DE PAZ, A TRAVEZ DE LA DANZA</t>
  </si>
  <si>
    <t>MITOS Y LEYENDAS: “HISTORIAS ANCESTRALES, VOCES DE MI PUEBLO”</t>
  </si>
  <si>
    <t>CHUCARIMA CANTA Y ENCANTA</t>
  </si>
  <si>
    <t>LA PARTERÍA Y MEDICINA TRADICIONAL: UNA HERENCIA ANCESTRAL</t>
  </si>
  <si>
    <t>SONIDOS DE PAZ 3.0: UN ENCUENTRO ESPECIAL</t>
  </si>
  <si>
    <t>INTERPRETANDO, ACTUANDO Y BAILANDO, POTENCIO LA CREATIVIDAD ESCÉNICA</t>
  </si>
  <si>
    <t>LETRAS, SUEÑOS E HISTORIAS QUE EVOCAN A ULLOA</t>
  </si>
  <si>
    <t>ESCUELA DE FORMACIÓN MUSICAL INSTITUCIÓN EDUCATIVA SAN JOSÉ</t>
  </si>
  <si>
    <t>TEJIENDO IDENTIDAD EN TORNO A LA MUSICA ANCESTRAL, EL TURISMO CULTURAL Y LA COCINA TRADICIONAL</t>
  </si>
  <si>
    <t>ENCUENTRO DE DANZAS Y CHIRIMIAS "VOCES Y PASOS DE PAZ: TEJIENDO MEMORIAS"</t>
  </si>
  <si>
    <t>XVI FESTIVAL DE LA FRATERNIDAD CASTILLENSE</t>
  </si>
  <si>
    <t>LECTURAS QUE CRECEN, PROYECTO DE FORTALECIMIENTO DE HABILIDADES LITERARIAS Y ORALES</t>
  </si>
  <si>
    <t>LOS REMEDIOS DE LA TIERRA</t>
  </si>
  <si>
    <t>FORTALECIMIENTO DEL PATRIMONIO CULTURAL ASOCIADO A LA PRODUCCIÓN OVINOCULTORA DEL MUNICIPIO DE MARULANDA CALDAS.</t>
  </si>
  <si>
    <t>ENSI MUSICAL: PROGRAMA INTEGRADO DE FORMACIÓN MUSICAL DE LA ESCUELA NORMAL SUPERIOR DE IBAGUÉ.</t>
  </si>
  <si>
    <t>ENTRE PETROGLIFOS Y ESCUELA SE HACE PATRIMONIO.</t>
  </si>
  <si>
    <t>LEER Y ESCRIBIR BIEN, UNA INTERRELACIÓN CON LA ORALIDAD</t>
  </si>
  <si>
    <t>EXPRESIÓN QUE VIBRA Y CAUTIVA</t>
  </si>
  <si>
    <t>FESTIVAL DE LETRAS Y VOCES ALEJANDRINAS</t>
  </si>
  <si>
    <t>XIV SEMANA CIENTÍFICA Y CULTURAL DE LA INSTITUCIÓN EDUCATIVA SAN JUAN BAUTISTA</t>
  </si>
  <si>
    <t>FESTIVAL ESTUDIANTIL EL COROZO</t>
  </si>
  <si>
    <t>"WEJXA KU'JU" ALEGRAR EL ESPIRITU DE SA'T LXIWAN TXIWE  AL SON DE FLAUTAS Y TAMBORES.</t>
  </si>
  <si>
    <t>BIBLIOTICBASOSA</t>
  </si>
  <si>
    <t>EL CACHILAPITO DEL LLANO</t>
  </si>
  <si>
    <t>FORTALECIMIENTO LAS ESCUELAS DE FORMACIÓN ARTÍSTICA Y CULTURAL  COMO APORTE A LA CONSTRUCCIÓN DE LA PAZ EN EL MUNICIPIO DE ARBOLEDAS.</t>
  </si>
  <si>
    <t>PAZ Y ALEGRÍA CON LA MÚSICA DE TAMBORES Y MI CULTURA</t>
  </si>
  <si>
    <t>LECTURAS PARA LA VIDA - TESALIA VALLE ESCONDIDO</t>
  </si>
  <si>
    <t>PROYECTO DE FORMACIÓN INTEGRAL EN GUITARRA , PIANO, ACORDEÓN, CAJA , GUACHARACA ,BANDA MARCIAL E INSTRUMENTOS DEL GRUPO MUSICAL DE LA I.E.D FRANCISCO JOSE DE CALDAS DE VIOTA CUNDINAMARCA</t>
  </si>
  <si>
    <t>POR EL RESCATE DE NUESTROS SABERES INTERCULTURALES "DANZAS, BAILES Y ARTESANÍAS"</t>
  </si>
  <si>
    <t>BIBLIOTECA AL PARQUE: UN ESPACIO DE INTEGRACIÓN COMUNITARIA</t>
  </si>
  <si>
    <t>LEO Y APRENDO CON LA BIBLIO</t>
  </si>
  <si>
    <t>MI BANDA MARCIAL, UN ARTE QUE GENERA CONVIVENCIA Y PAZ.</t>
  </si>
  <si>
    <t>FORMACION INTEGRAL EN MUSICA PARA LOS ESTUDIANTES EMILIANISTAS</t>
  </si>
  <si>
    <t>SENDEROS LITERARIOS</t>
  </si>
  <si>
    <t>MARCHANDO EN CONVIVENCIA II: MARCANDO LA DIFERENCIA</t>
  </si>
  <si>
    <t>SEMILLAS DE CRISTO REY</t>
  </si>
  <si>
    <t>FORMACIÓN INTEGRAL EN ARTE Y TRADICIÓN “LUIS HERNÁNDEZ VARGAS”</t>
  </si>
  <si>
    <t>LA PALABRA, LA LECTURA Y LA ESCRITURA EN LOS BARRIOS Y VEREDAS DEL MUNICIPIO DE MONTENEGRO</t>
  </si>
  <si>
    <t>CONCURSO PASION POR LA DANZA Y MARCIALIDAD</t>
  </si>
  <si>
    <t>CARTAGENA CULTURA VIVA: FORTALECIMIENTO DE LA IDENTIDAD Y PATRIMONIO CULTURAL DE COMUNIDADES DE CARTAGENA DE INDIAS</t>
  </si>
  <si>
    <t>SABERES Y SABORES DE MI VEREDA</t>
  </si>
  <si>
    <t>ECOS MUSICALES DE COLOMBIA FORMACIÓN  PARA NIÑOS Y JÓVENES</t>
  </si>
  <si>
    <t>AGENTES CULTURALES JUVENILES RURALES GESTORES DE PAZ Y CONVIVENCIA</t>
  </si>
  <si>
    <t>NOCHES DE RELATOS, HISTORIAS PARA SOÑAR</t>
  </si>
  <si>
    <t>CULTIVANDO IDENTIDADES</t>
  </si>
  <si>
    <t>6TO FESTIVAL NACIONAL DE DANZA TRADICIONAL CAMPESINA INFANTIL POR PAREJA Y 1ER CONCURSO DE MÚSICA CARRANGUERA CAMPESINA INFANTIL: MOTAVITA, CUNA DE TRADICIONES</t>
  </si>
  <si>
    <t>APOYO PARA LA REALIZACION DEL XIV FESTIVAL DE LA ALEGRIA DE MI TIERRA PALMEÑA</t>
  </si>
  <si>
    <t>HUELLAS CULTURALES: DANZANDO Y CREANDO POR LA PAZ Y LA VIDA.</t>
  </si>
  <si>
    <t>TEJIENDO HISTORIAS</t>
  </si>
  <si>
    <t>AMIGOS DE LA BIBLIOTECA MUNICIPAL DE LEBRIJA</t>
  </si>
  <si>
    <t>SEMANA SANTA BUSBANZA 2025</t>
  </si>
  <si>
    <t>SEMBRANDO CULTURA MONTAÑERA Y PARRANDERA</t>
  </si>
  <si>
    <t>LABORATORIOS CREATIVOS NÁ-RA TSÍNARI</t>
  </si>
  <si>
    <t>UNIVERSO LITERARIO</t>
  </si>
  <si>
    <t>LAS ARTES Y LAS TRADICIONES VIVEN EN AGUAS VIVAS</t>
  </si>
  <si>
    <t>CELEBRACIÓN FOLCLÓRICA FIESTAS DE MI TIERRA-SAN JUAN Y SAN PEDRO</t>
  </si>
  <si>
    <t>LETRAS QUE AFIANZAN NUESTRA TRADICIÓN CULTURAL - 29° ENCUENTRO DE ESCRITORES DANILO CRUZ VELEZ</t>
  </si>
  <si>
    <t>LA DANZA TRADICIONAL DE LA COSTA PACIFICA NARIÑENSE COMO HERRAMIENTA PARA EVITAR EL SUICIDIO    EN 100 ESTUDIANTES ENTRE EDADES DE 12 A 17 AÑOS QUE PRESENTAN BAJO RENDIMIENTO ACADEMICO, ALTERACION EN EL ESTADO DE ANIMO O QUE SEAN VICTIMAS DE CUALQUIER TIPO DE VIOLENCIA INTRAFAMILIAR.</t>
  </si>
  <si>
    <t>EL ARTE: UNA HERRAMIENTA TRANSFORMADORA PARA UNA EDUCACIÓN INTEGRAL.</t>
  </si>
  <si>
    <t>AVANCEMOS EN ARTECAÑAFLECHA ZENÚ</t>
  </si>
  <si>
    <t>SEMANA CULTURAL EXCELSIOR LICEO TAME</t>
  </si>
  <si>
    <t>SON CARRIZOLA, MÚSICA TRADICIONAL PARA LA PAZ EN ZONA DE POSTCONFLICTO. DANZANDO LA MEMORIA DEL TERRITORIO.</t>
  </si>
  <si>
    <t>"JOROPO POR LA RECONCILIACIÓN" FORTALECIENDO LA IDENTIDAD CULTURAL EN REGIONES AFECTADAS POR EL CONFLICTO</t>
  </si>
  <si>
    <t>ESCUELA DE FORMACIÓN ARTÍSTICA EL "GARCERITO DE ORO"</t>
  </si>
  <si>
    <t>LA ETNOEDUCACION DESDE EL ARTE</t>
  </si>
  <si>
    <t>FORTALECIMIENTO DE LA IDENTIDAD CULTURAL DE LAS COMUNIDADES NEGRAS DE LOS CONCEJOS MENORES DE SANTA ROSA Y SÁNCHEZ DEL TERRITORIO COLECTIVO COPDICONC EN EL MUNICIPIO DE POLICARPA</t>
  </si>
  <si>
    <t>IMPULSANDO NUESTRO FOLCLOR LLANERO POR MEDIO DE LA MUSICA Y LA DANZA</t>
  </si>
  <si>
    <t>CRECIENDO CON EL RITMO: PROYECTO DE FORMACIÓN MUSICAL PARA LA CONFORMACIÓN DE UNA BANDA MUSICO MARCIAL</t>
  </si>
  <si>
    <t>MAPIRIPAN: RITMOS POR LA PAZ</t>
  </si>
  <si>
    <t>SATELITE DE BIBLIOTECA RURAL</t>
  </si>
  <si>
    <t>HISTORIAS DE PAZ: RECUPERANDO LA MEMORIA A TRAVÉS DEL TEATRO"</t>
  </si>
  <si>
    <t>MEMORIAS DE TABILES: UN LEGADO ORAL</t>
  </si>
  <si>
    <t>HOBO DE LETRAS, UN PARAÍSO PARA EL JARDÍN DE LAS PALABRAS</t>
  </si>
  <si>
    <t>DESDE LA CAQUETEÑIDAD, LA ESPERANZA SE VISTE DE COLOR CON LIDERAZGO Y AMOR</t>
  </si>
  <si>
    <t>"NARRATIVAS PARA LEER, ESCRIBIR Y CONTAR LO RURAL" PARA CONSOLIDAR LA PAZ</t>
  </si>
  <si>
    <t>ESCUELA DE DANZA Y MUSICA TRADICIONAL LOS DIABLITOS ZENÚ COMO CENTRO DE INTERÉS EN EL CONTEXTO ESCOLAR.</t>
  </si>
  <si>
    <t>FESTIVAL DE ARTE Y CULTURA JOSEÍSTA: ENCUENTRO DE TRADICIONES AUTÓCTONAS CONSTRUYENDO TALENTOS.</t>
  </si>
  <si>
    <t>III FESTIVAL NORMALISTA DE LA MÚSICA COLOMBIANA "NACHO TRUJILLO"</t>
  </si>
  <si>
    <t>AL SON DE MI TAMBÓ: RITMOS Y DANZAS DEL JALAO</t>
  </si>
  <si>
    <t>VOCES Y ACORDEONES POR LA PAZ</t>
  </si>
  <si>
    <t>ARTE Y COLORES EN MOVIMIENTO</t>
  </si>
  <si>
    <t>“EL MERCADO CAMPESINO, UN REENCUENTRO POR LA PAZ”</t>
  </si>
  <si>
    <t>ENCUENTRO DE PERIODISMO ESCOLAR: EL PERIODISMO COMO HERRAMIENTA DIDÁCTICA</t>
  </si>
  <si>
    <t>JUGANDO Y BAILANDO  CONSTRUIMOS SOCIEDAD</t>
  </si>
  <si>
    <t>MANDINGUILLA TERRITORIO CREATIVO</t>
  </si>
  <si>
    <t>FORTALECIMIENTO A LA ESCUELA DE FORMACIÓN  DE ARTES Y OFICIOS</t>
  </si>
  <si>
    <t>IX FESTIVAL ESTUDIANTIL JOSE EUSTASIO RIVERA</t>
  </si>
  <si>
    <t>CREACIÓN Y PUESTA EN MARCHA DEL MUSEO HISTORICO Y CULTURAL "TIERRA PANTÁGORA"  DEL MUNICIPIO DE VICTORIA CALDAS</t>
  </si>
  <si>
    <t>COLORES DE PAZ</t>
  </si>
  <si>
    <t>SEMILLAS MUSICALES</t>
  </si>
  <si>
    <t>JUGANDO, CREANDO Y NARRANDO EL MUNDO DE LAS COSTUMBRES Y TRADICIONES DE LA ETNIA ZENÚ.</t>
  </si>
  <si>
    <t>RELATOS PARA LA PAZ, HISTORIAS QUE UNEN Y TRANSFORMAN.</t>
  </si>
  <si>
    <t>CHÉCHERES, CHÓCOROS Y CACHIVACHES- FASE III</t>
  </si>
  <si>
    <t>FORMULACIÓN DEL PLAN DE MANEJO ARQUEOLÓGICO MUNICIPAL DE LA CALERA CUNDINAMARCA: FASES DE CARACTERIZACIÓN Y ORDENAMIENTO.</t>
  </si>
  <si>
    <t>CULTURA Y TRADICIÓN EN  MOVIMIENTO ANCESTRAL</t>
  </si>
  <si>
    <t>LII AGUINALDO COCUYANO, “ESPÍRITU DE TRADICIÓN”</t>
  </si>
  <si>
    <t>SEGUNDO INTERCAMBIO CULTURAL, AXIOLOGICO Y PEDAGOGICO INTERREGIONAL DE TURISMO COLOMBIANO</t>
  </si>
  <si>
    <t>CULTURA INDIGENA VIVA</t>
  </si>
  <si>
    <t>RAICES EN MOVIMIENTO: DESCUBRIENDO LA DANZA AFRODESCENDIENTES</t>
  </si>
  <si>
    <t>RAÍCES DIGITALES: MEMORIAS DE COROZAL.</t>
  </si>
  <si>
    <t>TRANSFERENCIA DE CONOCIMIENTO Y FORTALECIMIENTO DE LAS CAPACIDADES ANCESTRAL, QUE CONTRIBUYEN A SALVAGUARDAR EL PATRIMONIO CULTURAL VIVO A TRAVÉS HUERTAS ESCOLARES, EN LOS ESTUDIANTES DE LA INSTITUCIÓN EDUCATIVA VILLA ESTER, MUNICIPIO DE PUERTO ESCONDIDO – CÓRDOBA.</t>
  </si>
  <si>
    <t>PROYECTO PEDAGÓGICO HACIA EL CAMINO DE LA PAZ A TRAVÉS DE LA INTERCULTURALIDAD</t>
  </si>
  <si>
    <t>NARRAR CON VOCES DE PAZ</t>
  </si>
  <si>
    <t>“FORTALECIENDO RAÍCES: UN ESPACIO DE APROPIACIÓN DE LA CULTURA CALVARIUNA EN NIÑOS, NIÑAS Y ADOLESCENTES”</t>
  </si>
  <si>
    <t>“VOCES DEL PASADO: PRESERVACIÓN DEL PATRIMONIO MATERIAL E INMATERIAL PRECOLOMBINO EN EL ÁREA DE INFLUENCIA DE LA I.E SAN MIGUEL SEDE AGUA BONITA DEL MUNICIPIO DE LA PLATA HUILA”</t>
  </si>
  <si>
    <t>GUARDIANES DEL TIEMPO: PROYECTO DE CONSERVACIÓN CULTURAL</t>
  </si>
  <si>
    <t>FORMANDO EN TERRITORIO: JORNADAS DE DESCENTRALIZACIÓN CULTURAL EN SUPÍA</t>
  </si>
  <si>
    <t>EXPLORANDO Y CONOCIENDO LA RIQUEZA ARQUEOLÓGICA DE MANAURE</t>
  </si>
  <si>
    <t>ACCIONES 2.0: IDENTIDAD, TERRITORIALIDAD, CONVIVENCIA Y PAZ</t>
  </si>
  <si>
    <t>SONIDOS Y PASOS DE MI TIERRA: GAITA Y BAILA PARA LA VIDA</t>
  </si>
  <si>
    <t>FLORIDA ARTE 192</t>
  </si>
  <si>
    <t>II FESTIVAL PEDAGOGICO, FOLKLÓRICO Y CULTURAL EN TERRITORIO DE PAZ Y BONANZA.</t>
  </si>
  <si>
    <t>UN CANTO Y UN BAILE PARA LA VIDA</t>
  </si>
  <si>
    <t>FESTIVAL ARTISTICO Y CULTURAL "HUELLAS DEL ARTE"</t>
  </si>
  <si>
    <t>Aunar recursos humanos, administrativos, financieros y de asistencia técnica con el fin de fortalecer los procesos de visibilización, divulgación, promoción y creación del sector cultural</t>
  </si>
  <si>
    <t>Prestar los servicios profesionales al Ministerio de las Culturas, las Artes y los Saberes para apoyar desde la parte legal la revisión, ejecución, seguimiento y control de los procesos contractuales de las diferentes áreas artísticas de la Dirección de Artes</t>
  </si>
  <si>
    <t>Prestar servicios profesionales a la Dirección de Artes del Ministerio de las Culturas, las Artes y los saberes, mediante el apoyo a las actividades relacionadas con el seguimiento a los procedimientos y compromisos de gestión administrativa, manejo de la plataforma SECOP II, agenda y seguimiento de actividades propias de la dirección</t>
  </si>
  <si>
    <t>prestar los servicios profesionales a la Dirección de Artes para apoyar la gestión, implementación y desarrollo de procesos asociados a la Educación y Formación Artística y Cultural, en consonancia con los planes y proyectos de las dependencias y áreas del Ministerio de las Culturas, las Artes y los Saberes</t>
  </si>
  <si>
    <t>Aunar recursos humanos, administrativos, financieros y de asistencia técnica para el fortalecimiento y consolidación de los procesos de formación musical, escuelas y espacios de música desde la perspectiva pedagógica y los derechos culturales en el marco del Plan Nacional de Música para la Convivencia – PNMC</t>
  </si>
  <si>
    <t>Aunar recursos humanos, administrativos, técnicos y financieros con el propósito de ejecutar la Estrategia de Gobernanza Cultural para la Paz de la Dirección de Fomento Regional del Ministerio de las Culturas, las Artes y los Saberes en el territorio nacional</t>
  </si>
  <si>
    <t>Prestar apoyo a la gestión de la oficina asesora jurídica del ministerio de las culturas, las artes y los saberes para realizar la vigilancia, seguimiento y control de las actuaciones procesales, judiciales o extrajudiciales donde el ministerio sea parte, vinculada o interesada.</t>
  </si>
  <si>
    <t>Prestar servicios profesionales a la Biblioteca Nacional de 
Colombia - Grupo de Bibliotecas Públicas para apoyar las actividades relacionadas 
con la creación, dotación y asistencia técnica, así como la elaboración e 
implementación de las convocatorias destinadas al fortalecimiento de las 
bibliotecas adscritas a la Red Nacional de Bibliotecas Públicas</t>
  </si>
  <si>
    <t>Prestar servicios profesionales a la Biblioteca Nacional de 
Colombia - Grupo de Bibliotecas Públicas, para apoyar las actividades de 
elaboración, implementación y seguimiento, así como la gestión pedagógica y 
operativa de las acciones del Plan de formación de la Red Nacional de Bibliotecas 
Públicas</t>
  </si>
  <si>
    <t>Prestar servicios profesionales a la Biblioteca Nacional de 
Colombia - Grupo de Bibliotecas Públicas, para apoyar las actividades de 
implementación y seguimiento, así como las gestiones operativas y 
administrativas del Programa Nacional de Bibliotecas Itinerantes, conforme los 
lineamientos establecidos por la Red Nacional de Bibliotecas Públicas</t>
  </si>
  <si>
    <t>Prestar servicios profesionales a la Biblioteca Nacional de 
Colombia - Grupo de Bibliotecas Públicas, para apoyar las actividades de 
seguimiento a los trámites relacionados con la ejecución presupuestal, así como 
las gestiones administrativas y operativas de la Estrategia Regional de Biblioteca 
Nacional de Colombia</t>
  </si>
  <si>
    <t>Prestar servicios profesionales a la Biblioteca Nacional de 
Colombia - Grupo de Desarrollo de Colecciones, para apoyar las actividades de 
catalogación, análisis y ajustes bibliográficos de las colecciones musicales 
analógicas y digitales</t>
  </si>
  <si>
    <t>Prestar servicios profesionales a la Biblioteca Nacional de 
Colombia - Grupo de Desarrollo de Colecciones, para apoyar las actividades de 
revisión, organización y catalogación de las colecciones de partituras del Centro 
de Documentación Musical</t>
  </si>
  <si>
    <t>Prestar servicios profesionales a la Biblioteca Nacional de 
Colombia-Grupo de Conservación, para apoyar las actividades de diagnóstico 
técnico de conservación, seguimiento y control de las intervenciones de 
conservación y restauración realizadas a documentos deteriorados</t>
  </si>
  <si>
    <t>Prestar servicios de apoyo a la gestión, a la Biblioteca 
Nacional de Colombia - Grupo de Desarrollo de Colecciones, en las actividades de 
recepción y registro del material bibliográfico ingresado por depósito legal y 
donación</t>
  </si>
  <si>
    <t>Prestar servicios profesionales a la Biblioteca Nacional 
de Colombia – Grupo de Colecciones y Servicios, para apoyar las actividades 
orientadas a la definición de criterios musicológicos, así como a los procesos de 
investigación del Centro de Documentación Musical de la entidad</t>
  </si>
  <si>
    <t>Prestar servicios profesionales a la Biblioteca Nacional de 
Colombia - Grupo de Desarrollo de Colecciones, para apoyar las actividades de 
control de calidad de los registros catalográficos producidos por el Grupo de 
Desarrollo de Colecciones</t>
  </si>
  <si>
    <t>Prestar servicios profesionales a la Biblioteca Nacional de 
Colombia – Grupo de Colecciones y Servicios, para apoyar las actividades de 
consulta, referencia especializada y difusión de los acervos que custodia en sus 
colecciones</t>
  </si>
  <si>
    <t>Prestar servicios profesionales a la Biblioteca Nacional de 
Colombia-Grupo de Desarrollo de Colecciones, para apoyar las actividades de 
recepción, organización y clasificación de contenidos del depósito digital, así 
como la gestión para la recuperación de la producción gráfica del espectáculo en 
Colombia</t>
  </si>
  <si>
    <t>Prestar servicios profesionales a la Biblioteca Nacional de 
Colombia - Grupo de Bibliotecas Públicas, para apoyar la gestión de los procesos 
de contratación y las acciones requeridas para los componentes de dotación de 
tecnología de las bibliotecas públicas y bibliotecas rurales itinerantes – BRI, 
adscritas a la Red Nacional de Bibliotecas Públicas</t>
  </si>
  <si>
    <t>Prestar servicios de apoyo a la gestión, a la Biblioteca Nacional de Colombia - Grupo de Desarrollo de Colecciones, en las actividades de localización y preparación física de las colecciones que ingresan a través del depósito legal, compra, canje y donaciones</t>
  </si>
  <si>
    <t>Prestar servicios profesionales a la Biblioteca Nacional de 
Colombia - Grupo de Desarrollo de Colecciones, para apoyar las actividades de 
administración, migración, configuración y asistencia técnica de los sistemas de 
gestión bibliográfica utilizados por la Red Nacional de Bibliotecas Públicas 
(RNBP),  así como su integración y articulación con las unidades de información 
del Ministerio</t>
  </si>
  <si>
    <t>Prestar servicios profesionales a la Biblioteca Nacional de 
Colombia - Grupo de Bibliotecas Públicas, para apoyar los procesos de 
actualización y validación de información de las bibliotecas públicas adscritas a la 
RNBP a través de los diferentes sistemas de información, así como las acciones 
de asistencia técnica y seguimiento a las bibliotecas que integran la Red Nacional 
de Bibliotecas Públicas</t>
  </si>
  <si>
    <t>PRESTAR SERVICIOS PROFESIONALES A LA DIRECCIÓN DE PATRIMONIO Y MEMORIA PARA APOYAR LA GESTIÓN, PLANEACIÓN, DESARROLLO, FORMULACIÓN, ESTRUCTURACIÓN, SEGUIMIENTO Y PUESTA EN MARCHA DE ACCIONES ESTRATÉGICAS DE LOS PROYECTOS A CARGO DE LA 
DIRECCIÓN</t>
  </si>
  <si>
    <t>PRESTAR LOS SERVICIOS PROFESIONALES A LA DIRECCIÓN DE 
PATRIMONIO Y MEMORIA EN EL APOYO PARA RECOLECCIÓN, 
ACTUALIZACIÓN Y CONSOLIDACIÓN DE UNA BASE DE DATOS GEORREFERENCIADA Y DE CARTOGRAFÍA DE LOS CENTROS HISTÓRICOS DECLARADOS DEL ÁMBITO NACIONAL</t>
  </si>
  <si>
    <t>DESARROLLAR LAS ACTIVIDADES Y TAREAS PROPIAS DE UN APOYO INTEGRAL Y TÉCNICO PARA LA IMPLEMENTACIÓN Y EJECUCIÓN DE LAS CONVOCATORIAS DEL GRUPO INTERNO DE TRABAJO DE CONVOCATORIAS Y ESTÍMULOS A LAS CULTURAS, LAS ARTES Y LOS SABERES, DE ACUERDO CON LAS METODOLOGÍAS QUE SE DEFINAN PARA CADA PROGRAMA Y CONVOCATORIA</t>
  </si>
  <si>
    <t>Prestar servicios profesionales a la Dirección de Estrategia, Desarrollo y Emprendimiento para el fortalecimiento de las dinámicas y actores de la economía popular en torno a los sistemas agroalimentarios, y activación cultural de plazas de mercado priorizadas por la dirección.</t>
  </si>
  <si>
    <t>Prestar servicios profesionales a la Dirección de Estrategia Desarrollo y Emprendimiento para la estructuración y desarrollo de estrategias, programas, proyectos, acciones pedagógicas y de formación para la apropiación social de conocimientos sobre las economías populares, y la gestión de alianzas para su sostenibilidad</t>
  </si>
  <si>
    <t>Prestar servicios de gestión cultural en la Dirección de Estrategia, Desarrollo y Emprendimiento para el desarrollo de la estrategia de economías populares y turismo comunitario, que fortalezcan las organizaciones de base y sus formas de asociatividad en clave de inclusión económica en los territorios priorizados por la Dirección</t>
  </si>
  <si>
    <t>EL DONANTE con plena capacidad para disponer, transfiere a favor de EL DONATARIO a título gratuito, irrevocable y a perpetuidad, las obras de arte que se anotan a continuación.</t>
  </si>
  <si>
    <t>Prestar los servicios profesionales especializados para apoyar la Oficina Asesora de Planeación en los procesos de extracción, depuración, integración, modelamiento, análisis y visualización de información del sector cultura, para fortalecer la capacidad del Ministerio en la gestión eficiente e integrada de sus datos y sistemas de información.</t>
  </si>
  <si>
    <t>PRESTAR SUS SERVICIOS PROFESIONALES AL GRUPO DE PATRIMONIO CULTURAL ARQUITECTÓNICO EN LA EVALUACIÓN DE PROYECTOS PARA REALIZAR LA AUTORIZACIÓN DE INTERVENCIÓN EN BIENES DE INTERÉS CULTURAL DEL ÁMBITO NACIONAL Y SUS ZONAS DE INFLUENCIA Y EN TEMAS RELACIONADOS CON LA PROTECCIÓN DEL PATRIMONIO CULTURAL ARQUITECTÓNICO</t>
  </si>
  <si>
    <t>PRESTAR LOS SERVICIOS PROFESIONALES A LA DIRECCIÓN DE PATRIMONIO Y MEMORIA EN EL APOYO PARA EL ESTUDIO, ANÁLISIS Y CONCEPTUALIZACIÓN DE LOS INSTRUMENTOS NORMATIVOS CENTROS HISTÓRICOS DECLARADOS DEL ÁMBITO NACIONAL.</t>
  </si>
  <si>
    <t>Prestar los servicios de Auditoría Externa para el "Programa para la Integración Sociourbana de Migrantes en Ciudades Colombianas".</t>
  </si>
  <si>
    <t>Aunar esfuerzos técnicos y administrativos para el cumplimiento de los compromisos asumidos por las Unidades Ejecutoras en el marco del Convenio de Financiamiento no Reembolsable para Inversión GRT/ER-17925-CO (CO-G1015) suscrito con el Banco Interamericano de Desarrollo BID</t>
  </si>
  <si>
    <t>Prestar servicios profesionales a la Dirección de Estrategia, Desarrollo y Emprendimiento para la formulación e implementación de la estrategia de comunicaciones de la Direcció</t>
  </si>
  <si>
    <t>Prestar servicios profesionales a la Biblioteca Nacional de Colombia-Grupo de Conservación, para apoyar las actividades de gestión y restauración de documentos utilizados en las exposiciones de la Biblioteca Nacional de Colombia o requeridos por otras instituciones culturales</t>
  </si>
  <si>
    <t>Prestar servicios de apoyo a la gestión, a la Biblioteca Nacional de Colombia - Grupo de Conservación, para realizar los procesos de conservación y almacenamiento técnico de obras del patrimonio bibliográfico y documental que custodia en sus colecciones</t>
  </si>
  <si>
    <t>FESTIVAL IPANORE: ENCUENTRO INTERCULTURAL DE LOS PUEBLOS INDÍGENAS DE LA AMAZONÍA</t>
  </si>
  <si>
    <t>LECTURA, ESCRITURA Y ORALIDAD UN VIAJE POR EL  CAMPO BOYACENSE</t>
  </si>
  <si>
    <t>“WILLKA PACHAKUTY YUNGUILLA MARKAMANTA” DESPERTANDO EL ESPIRITU RUNA EN EL AMANECER DE UN NUEVO TIEMPO CON LOS SIETE COLORES DEL WILLKA KUYCHI EN LA MADRE TERRITORIO DE LOS ANDES DEL MACIZO COLOMBIANO</t>
  </si>
  <si>
    <t>“TOCANDO Y DANZANDO DESDE LAS AULAS DE LA INSTITUCIÓN EDUCATIVA SAN ANTONIO DEL ARIARI – FASE II”</t>
  </si>
  <si>
    <t>SABORES ANCESTRALES DE ROLDANILLO: RESCATE Y PROMOCIÓN DE LA COCINA TRADICIONAL</t>
  </si>
  <si>
    <t>HERENCIA MONTEMARIA: UN LEGADO DE PAZ Y CULTURA.</t>
  </si>
  <si>
    <t>FORTALECIMIENTO DE LA BIBLIOTECA PUBLICA POPERAPATA PARA EL RESCATE DE NUESTROS ORÍGENES, NUESTRA IDENTIDAD: GUARDIANES DE NUESTRO PATRIMONIO CULTURAL PUERTO NARIÑO</t>
  </si>
  <si>
    <t>NOCHES PLATEÑAS: IDENTIDAD, TURISMO Y DESARROLLO COMUNITARIO</t>
  </si>
  <si>
    <t>XV FESTIVAL CULTURAL Y REGIONAL DEL BARRO 2024</t>
  </si>
  <si>
    <t>VOCES DANZANTES</t>
  </si>
  <si>
    <t>HUELLAS SONORAS DE COLOMBIA; ENSEÑANZA MUSICAL PARA LA NIÑEZ Y LA JUVENTUD</t>
  </si>
  <si>
    <t>HISTORIAS Y VOCES. PROGRAMA DE LECTURA DE LA BIBLIOTECA MUNICIPAL DE BUSBANZÁ</t>
  </si>
  <si>
    <t>LABORATORIO DE INVESTIGACIÓN Y CREACIÓN ARTÍSTICA PARA LA PAZ Y LA RECONCILIACIÓN COMUNITARIA</t>
  </si>
  <si>
    <t>ESCUELA DE FORMACIÓN ARTÍSTICA PARA EL APROVECHAMIENTO DEL TIEMPO LIBRE</t>
  </si>
  <si>
    <t>DANZANDO CON EL RÍO AL RITMO DE GAITAS Y TAMBORES</t>
  </si>
  <si>
    <t>SEMANA DEL LIBRO, ENCUENTRO DE LETRAS</t>
  </si>
  <si>
    <t>NUEVAS OPORTUNIDADES FORMATIVAS MUSICALES CON CAMPANAS DE MANO</t>
  </si>
  <si>
    <t>CONCIERTO A SANTA CECILIA</t>
  </si>
  <si>
    <t>SINFONÍAS DE ESPERANZA: UNIENDO CORAZONES A TRAVÉS DE LA MÚSICA, LA DANZA Y EL TEATRO</t>
  </si>
  <si>
    <t>"VENI TE CUENTO"</t>
  </si>
  <si>
    <t>SALENTO: TROCHA, MEMORIA Y ORALIDAD CONSTRUYENDO CAMINOS PARA LA PAZ</t>
  </si>
  <si>
    <t>ENCUENTRO DE SABERES Y JUEGOS ANCESTRALES DEL PUEBLO KOREBAJÚ</t>
  </si>
  <si>
    <t>DANZA Y PERCUSIÓN COMO HERRAMIENTA DE EXPRESIÓN Y DESARROLLO INTEGRAL.</t>
  </si>
  <si>
    <t>ESCUELA DE FORMACIÓN DE MUSICA Y DANZA AUTOCTONA DE LA IEPBIN KWE’SX UMA KIWE</t>
  </si>
  <si>
    <t>SEMILLAS DE ARTE PARA LA PAZ: FORMACIÓN ARTÍSTICA Y CULTURAL EN LA INSTITUCIÓN EDUCATIVA SAN JOSÉ DE CARRIZAL</t>
  </si>
  <si>
    <t>NAVEGANTES DE LA ESPERANZA” UN VIAJE POR TIERRAS LEJANAS PARA AYUDAR A DESCUBRIR LAS MARAVILLAS DE LA LECTURA</t>
  </si>
  <si>
    <t>NUEVOS LENGUAJES DE FORMACIÓN MUSICAL</t>
  </si>
  <si>
    <t>DERECHO CULTURAL CAMPESINO: MÚSICA Y DANZA</t>
  </si>
  <si>
    <t>LEYENDO, CULTIVANDO Y ESCRIBIENDO</t>
  </si>
  <si>
    <t>HISTORIAS DE RESILIENCIA Y PAZ EN SUÁREZ, CAUCA</t>
  </si>
  <si>
    <t>LAS SIETE MARAVILLAS DE LA LECTURA Y DIVERSIÓN:UN VIAJE POR NARANJOS, PIRGUATA, CHEN, ICARINA, CAROS, PARRAS, GALINDOS</t>
  </si>
  <si>
    <t>LEER PARA CONECTAR: UNIENDO ESCUELAS, FAMILIAS Y TERRITORIOS</t>
  </si>
  <si>
    <t>LABORATORIO DE FORMACIÓN Y CREACIÓN TEATRAL FANDANGO.</t>
  </si>
  <si>
    <t>FORTALECIMIENTO DE LAS EXPRESIONES ARTISTICAS Y CULTURALES A TRAVES DEL VI FESTIVAL INTERNACIONAL DE DANZA EN EL MUNICIPIO DE MALLAMA - NARIÑO</t>
  </si>
  <si>
    <t>DEVELANDO ASIMETRIAS DEL PODER POR MEDIO DE LA EDUCACIÓN ARTÍSTICA</t>
  </si>
  <si>
    <t>NARRAR ES UNA NOTA: LECTURA, ESCRITURA Y ORALIDAD EN JÓVENES DE SAHAGÚN (CÓRDOBA) A TRAVÉS DE CANCIONES NARRATIVAS</t>
  </si>
  <si>
    <t>RECUPERACIÓN DE LA MEMORIA HISTÓRICA Y CULTURAL DE SAN EDUARDO</t>
  </si>
  <si>
    <t>FORMARTE: FORMACIÓN ARTÍSTICA Y CULTURAL DE MÚSICA CAMPESINA Y TRADICIONAL</t>
  </si>
  <si>
    <t>MANÍ ESTÁ FIRME CON LA LECTURA</t>
  </si>
  <si>
    <t>FESTIVAL DE LA GUADUA INTEGRANDO DANZA, TEATRO, MÚSICA Y CONCIENCIA AMBIENTAL</t>
  </si>
  <si>
    <t>SALVAGUARDANDO LOS JUEGOS Y RONDAS TRADICIONALES DE MIS ABUELOS</t>
  </si>
  <si>
    <t>LABORATORIO CREATIVO DE CINE</t>
  </si>
  <si>
    <t>FORTALECIMIENTO DE LA IDENTIDAD CULTURAL, LA CONVIVENCIA PACÍFICA Y EL RELACIONAMIENTO INTERÉTNICO EN EL MARCO DE LA SEMANA CULTURAL DE LA INSTITUCIÓN EDUCATIVA AGRICOLA JULIO MEJIA VELEZ</t>
  </si>
  <si>
    <t>DIAGNÓSTICO ARQUEOLÓGICO COMUNITARIO Y PARTICIPATIVO PUERTO LLERAS</t>
  </si>
  <si>
    <t>"COMPARSAS DE NUESTRA TIERRA: CELEBRACIÓN PLURIÉTNICA DE LAS FIESTAS DE SAN PEDRO EN PÁEZ, CAUCA"</t>
  </si>
  <si>
    <t>FERIA INTERNACIONAL DEL LIBRO DE FUNZA “HOJAS, PENSARES Y SEMBRADURAS”.</t>
  </si>
  <si>
    <t>CENTRO DE MEMORIA ACTIVA: TRADICIONES MUSICALES Y DANCÍSTICAS DE CONCORDIA</t>
  </si>
  <si>
    <t>XXI FERIA DE LA CIENCIA, LA CULTURA Y LA CRETIVIDAD.</t>
  </si>
  <si>
    <t>TEJIENDO CULTURA</t>
  </si>
  <si>
    <t>SAZONES Y SABERES VENTAQUEMENSES</t>
  </si>
  <si>
    <t>IMPLEMENTACIÓN DE AZOTEAS COMO ESTRATEGIA PARA FORTALECER LA HUERTA ESCOLAR: UN ESPACIO DE ENSEÑANZA, TRANSMISIÓN DE CONOCIMIENTOS TRADICIONALES, INTEGRACIÓN Y MEJORA DE LA CONVIVENCIA EN LA INSTITUCIÓN EDUCATIVA DIEGO LUIS CÓRDOBA PINO</t>
  </si>
  <si>
    <t>SONIDOS DE EL CARDÓN</t>
  </si>
  <si>
    <t>BIBLIOMEMORIA,ESPACIO COLECTIVO PARA LA PAZ</t>
  </si>
  <si>
    <t>HISTORIAS CONECTADAS: NARRATIVAS DIGITALES, SONORAS Y VISUALES EN SUPÍA</t>
  </si>
  <si>
    <t>CAQUETEÑIDAD, FESTIVAL FOLCLORICO SAN PEDRITO INSTITUCIÓN EDUCATIVA BELLO HORIZONTE FLORENCIA.</t>
  </si>
  <si>
    <t>XVII ENCUENTRO AGROPECUARIO CULTURAL Y RECREATIVO "EL AGRICULTOR SARAREÑO"</t>
  </si>
  <si>
    <t>FESTIVAL CULTURAL Y FIESTAS DEL RETORNO "CULTURA, PAZ Y TERRITORIO"</t>
  </si>
  <si>
    <t>DANZARTE: FOMENTANDO CULTURA DE PAZ A TRAVÉS DE LA DANZA, LA MÚSICA Y EL DEPORTE FASE II</t>
  </si>
  <si>
    <t>V ENCUENTRO REGIONAL DE MUSICA CAMPESINA</t>
  </si>
  <si>
    <t>Aunar recursos humanos, administrativos, financieros y de asistencia técnica para el fortalecimiento de las prácticas artísticas y culturales en los componentes de circulación, formación, creación, investigación y gobernanza</t>
  </si>
  <si>
    <t>Aunar recursos humanos, técnicos, administrativos y financieros entre las partes para desarrollar y fortalecer acciones, espacios, procesos, procedimientos e iniciativas de formación, producción, promoción, divulgación, distribución, circulación, gestión de la información, apropiación, formación de públicos y de salvaguardia del patrimonio del sector audiovisual y cinematográfico</t>
  </si>
  <si>
    <t>PRESTAR SERVICIOS PROFESIONALES AL GRUPO DE PATRIMONIO CULTURAL MUEBLE PCMU EN EL APOYO A LA IMPLEMENTACIÓN DE LA POLÍTICA PARA LA PROTECCIÓN DEL PCMU EN EL COMPONENTE DE RESTAURACIÓN EN LAS ACTIVIDADES DE AUTORIZACIÓN DE PROYECTOS DE INTERVENCIÓN Y ASISTENCIA TÉCNICA</t>
  </si>
  <si>
    <t>PRESTAR LOS SERVICIOS PROFESIONALES A LA DIRECCIÓN DE PATRIMONIO Y MEMORIA, PARA APOYAR LAS ACCIONES ENCAMINADAS A LA EVALUACIÓN, SEGUIMIENTO, IMPLEMENTACIÓN Y MODIFICACIÓN DEL PLAN ESPECIAL DE MANEJO Y PROTECCIÓN, PEMP, DEL HOSPITAL SAN JUAN DE DIOS E INSTITUTO MATERNO INFANTIL Y BIENES DE INTERÉS CULTURAL DEL GRUPO ARQUITECTÓNICO</t>
  </si>
  <si>
    <t>PRESTAR SERVICIOS PROFESIONALES A LA DIRECCIÓN DE PATRIMONIO Y MEMORIA DEL MINISTERIO DE LAS CULTURAS, LAS ARTES Y LOS SABERES EN LA COORDINACIÓN DE ACTIVIDADES Y PERSONAS PARA EL DESARROLLO DEL PROYECTO DE FORTALECIMIENTO DEL CAPITAL HUMANO Y FORMACIÓN EN EL MARCO DE LAS LÍNEAS ESTRATÉGICAS DEL PROYECTO DE FORTALECIMIENTO DE CAPITAL HUMANO, LAS DISPOSICIONES DE LA LEY DE OFICIOS CULTURALES Y EL SISTEMA NACIONAL DE FORMACIÓN Y EDUCACIÓN ARTÍSTICA Y CULTURAL_x0002_SINEFAC</t>
  </si>
  <si>
    <t>Aunar recursos humanos, administrativos, técnicos y financieros para el desarrollo de los programas requeridos para el fortalecimiento, mejoramiento y fomento de las expresiones artísticas y culturales del sector circense</t>
  </si>
  <si>
    <t>Aunar recursos humanos, administrativos, financieros y de asistencia técnica que contribuyan a impulsar y fortalecer espacios de creación y circulación de la danza a nivel regional, nacional e internacional, así como el desarrollo de los oficios asociados a la danza, los espacios de trabajo en redes, asociativos y de apropiación de Políticas Públicas para la danza</t>
  </si>
  <si>
    <t>Prestar servicios profesionales para el diseño e implementación de estrategias de comunicación y divulgación de los planes programas y proyectos del Grupo de Escuelas Taller Colombia de la Dirección de Estrategia Desarrollo y Emprendimient</t>
  </si>
  <si>
    <t>PRESTAR SERVICIOS DE APOYO A LA GESTIÓN LA DIRECCIÓN DE PATRIMONIO Y MEMORIA PARA ADELANTAR EL PROCESO DE ORGANIZACIÓN, DESCRIPCIÓN, CATALOGACIÓN Y ORDENACIÓN DE MATERIAL DOCUMENTAL QUE REPOSA EN EL CENTRO DE DOCUMENTACIÓN DE LA DIRECCIÓN DE PATRIMONIO Y MEMORIA</t>
  </si>
  <si>
    <t>PRESTAR SERVICIOS PROFESIONALES AL GRUPO DE INVESTIGACIÓN Y DOCUMENTACIÓN DE LA DIRECCIÓN DE PATRIMONIO Y MEMORIA APOYANDO LA PLANEACIÓN, DESARROLLO, EJECUCIÓN Y SEGUIMIENTO DE PROGRAMAS Y ESTRATEGIAS DE COMUNICACIÓN QUE FACILITEN LA DIVULGACIÓN Y LA APROPIACIÓN SOCIAL DEL PATRIMONIO CULTURAL EN LOS TERRITORIOS A TRAVÉS PROGRAMA NACIONAL DE VIGÍAS DEL PATRIMONIO CULTURAL</t>
  </si>
  <si>
    <t xml:space="preserve"> PRESTAR LOS SERVICIOS PROFESIONALES PARA APOYAR EL DESARROLLO E IMPLEMENTACIÓN DE LOS INSTRUMENTOS DE GESTIÓN DEL PATRIMONIO CULTURAL INMATERIAL PARA EL FOMENTO Y FORTALECIMIENTO DE MANIFESTACIONES CULTURALES DE DIFERENTES COMUNIDADES</t>
  </si>
  <si>
    <t>PRESTAR LOS SERVICIOS PROFESIONALES AL GRUPO DE PATRIMONIO CULTURAL MUEBLE EN FORMULACIÓN, REVISIÓN Y APLICACIÓN DE METODOLOGÍAS PARA EL AVALÚO DEL PATRIMONIO CULTURAL MUEBLE Y APOYO AL PROGRAMA PARA PREVENIR Y CONTRARRESTAR EL TRÁFICO ILÍCITO</t>
  </si>
  <si>
    <t>PRESTAR SERVICIOS PROFESIONALES A LA DIRECCIÓN DE FOMENTO REGIONAL DEL MINISTERIO DE LAS CULTURAS, LAS ARTES Y LOS SABERES PARA APOYAR Y ACOMPAÑAR EL DESARROLLO DE LAS ACCIONES ENCAMINADAS AL FORTALECIMIENTO DE LA GOBERNANZA CULTURAL TERRITORIAL Y LA CONSOLIDACION DEL SISTEMA NACIONAL DE CULTURA</t>
  </si>
  <si>
    <t>Prestar los servicios profesionales para realizar seguimiento y apoyo desde el componente técnico arquitectónico, estructural y presupuestal de los proyectos a cargo del Grupo de Infraestructura Cultural que le sean asignados</t>
  </si>
  <si>
    <t>Prestar servicios de apoyo a la gestión, a la Biblioteca 
Nacional de Colombia-Grupo de Desarrollo de Colecciones, en las actividades 
relacionadas con el procesamiento técnico bibliográfico y con la gestión de 
metadatos de los catálogos de las bibliotecas adscritas a la RNBP y de otros 
catálogos gestionados por la BNC</t>
  </si>
  <si>
    <t>Prestar servicios profesionales a la Biblioteca Nacional de 
Colombia – Grupo de Colecciones y Servicios, para apoyar las actividades de 
consulta, referencia especializada, organización y acceso al acervo bibliográfico y 
documental del Centro de Documentación Musical que custodia en sus colecciones 
la Biblioteca Nacional de Colombia”</t>
  </si>
  <si>
    <t>Prestar servicios profesionales a la Biblioteca Nacional de Colombia-Grupo de Desarrollo de Colecciones, para apoyar la implementación del sistema bibliográfico y los procesos de catalogación para las bibliotecas de la Red Nacional de Bibliotecas Públicas, los centros de documentación del Ministerio y otros catálogos gestionados o apoyados por la BNC</t>
  </si>
  <si>
    <t>Prestar servicios profesionales a la Biblioteca Nacional de 
Colombia - Grupo de Desarrollo de Colecciones, para apoyar las actividades de  
análisis  bibliográfico  de los recursos  que ingresan a  las colecciones  a través 
del depósito legal, compra, canje y donaciones</t>
  </si>
  <si>
    <t>Prestar servicios profesionales a la Biblioteca Nacional de 
Colombia - Grupo de Desarrollo de Colecciones, para apoyar las actividades de 
análisis bibliográfico de sus colecciones físicas y digitales, así como en la 
catalogación en la publicación</t>
  </si>
  <si>
    <t>Prestar servicios profesionales a la Biblioteca Nacional de 
Colombia-Grupo de Conservación, para apoyar las actividades de gestión, 
conservación integral y digitalización de la colección fotográfica y audiovisual</t>
  </si>
  <si>
    <t>Prestar servicios de apoyo a la gestión, a la Biblioteca 
Nacional de Colombia-Grupo de Conservación, para realizar la digitalización de 
documentos de los acervos patrimoniales, así como su incorporación en la 
Biblioteca Digital</t>
  </si>
  <si>
    <t>Prestar servicios profesionales a la Biblioteca Nacional de 
Colombia –Grupo de Colecciones y Servicios, para apoyar los procesos de 
organización, transcripción y descripción de las colecciones de partituras del 
Centro de Documentación Musical</t>
  </si>
  <si>
    <t>Prestar servicios profesionales, a la Biblioteca Nacional de 
Colombia - Grupo de Desarrollo de Colecciones, para apoyar las actividades de los 
procesos de recuperación de colecciones y en el seguimiento y gestión de 
donaciones</t>
  </si>
  <si>
    <t>Prestar servicios de apoyo a la gestión a la Biblioteca 
Nacional de Colombia – Grupo de Colecciones y Servicios, en las actividades de 
organización, preparación, ubicación y acceso al acervo bibliográfico y 
documental que custodia en sus colecciones</t>
  </si>
  <si>
    <t>Prestar servicios profesionales a la Biblioteca Nacional de 
Colombia - Grupo de Desarrollo de Colecciones, para apoyar la elaboración, 
implementación y seguimiento de un sistema de gestión de Derechos de autor 
para la entidad, que permita la centralización de la gestión de los derechos de 
autor de las obras custodiadas y aquellas adquiridas mediante diversos 
mecanismos</t>
  </si>
  <si>
    <t>Prestar servicios de apoyo a la gestión, a la Biblioteca 
Nacional de Colombia - Grupo de Conservación, en las acciones de conservación 
preventiva e intervención de colecciones del patrimonio bibliográfico y 
documental colombiano que custodia en sus colecciones</t>
  </si>
  <si>
    <t>Prestar servicios de apoyo a la gestión, a la Biblioteca 
Nacional de Colombia - Grupo de Desarrollo de Colecciones, en el seguimiento al 
cumplimiento del depósito legal y a la recuperación del patrimonio bibliográfico y 
documental en diferentes formatos y soportes</t>
  </si>
  <si>
    <t>Prestar servicios profesionales, a la Biblioteca Nacional de 
Colombia-Grupo de Conservación, en las acciones de elaboración, implementación 
y soluciones tecnológicas con énfasis en front-end, para los portales web de la 
Biblioteca Nacional de Colombia y su proyecto Biblioteca Nacional Digital</t>
  </si>
  <si>
    <t>Prestar servicios profesionales a la Biblioteca Nacional de 
Colombia - Grupo de Conservación, para apoyar las actividades de control de las 
condiciones ambientales y análisis microbiológicos requeridos para la 
conservación y restauración de obras del patrimonio bibliográfico y documental 
colombiano que custodia en sus colecciones</t>
  </si>
  <si>
    <t>Prestar servicios profesionales a la Biblioteca Nacional de 
Colombia-Grupo de Conservación, para apoyar las acciones de formación y 
asistencia técnica a bibliotecas en el marco del componente de conservación del 
Plan Nacional de Patrimonio Bibliográfico y Documental</t>
  </si>
  <si>
    <t>PRESTAR LOS SERVICIOS PROFESIONALES AL GRUPO DE PATRIMONIO CULTURAL INMATERIAL PARA EL APOYO Y SEGUIMIENTO TÉCNICO, ADMINISTRATIVO, FINANCIERO Y DE PLANEACIÓN DE LOS PROCESOS A REALIZAR CON LAS MANIFESTACIONES CULTURALES</t>
  </si>
  <si>
    <t>PRESTAR SERVICIOS PROFESIONALES AL GRUPO DE PATRIMONIO CULTURAL MUEBLE PCMU, EN EL APOYO A LA IMPLEMENTACIÓN DE LA POLÍTICA PARA LA PROTECCIÓN DEL PCMU EN LO RELACIONADO CON EL SISTEMA INTEGRADO DE PATRIMONIO CULTURAL (SIPA) Y ASISTENCIA TÉCNICA</t>
  </si>
  <si>
    <t>RAÍCES NARRATIVAS: ENCUENTROS DE FORMACIÓN EN LITERATURA ORAL EN LAS COMUNIDADES AFRODESCENDIENTES DE BADILLO, EL ALTO DE LA VUELTA Y LAS RAÍCES</t>
  </si>
  <si>
    <t>TEJIENDO IDENTIDAD: TRADICIÓN, ARTE Y VALORES</t>
  </si>
  <si>
    <t>FORMACIÓN ARTÍSTICA PARA LA VIDA Y POR LA PAZ - 2025</t>
  </si>
  <si>
    <t>FESTIVAL CULTURAL RURAL "CAMINO A MI VEREDA"</t>
  </si>
  <si>
    <t>LA DANZA Y LA MÚSICA, PUERTA DE ENTRADA A LA CONSOLIDACIÓN DE TERRITORIOS DE PAZ</t>
  </si>
  <si>
    <t>CULTIVANDO LECTURA, ESCRITURA Y ORALIDAD EN MI CAMPO</t>
  </si>
  <si>
    <t>ESCUELAS DE FORMACION ARTISTICA Y CULTURAL DE PUERTO ASIS PUTUMAYO</t>
  </si>
  <si>
    <t>NUESTRAS RAÍCES, NUESTRA CULTURA Y DIVERSIDAD EN EL ARTE DE DANZAR SE TOMA LAS CALLES DEL MUNICIPIO VALLE DEL GUAMUEZ. SEGUNDA VERSIÓN.</t>
  </si>
  <si>
    <t>FESTIVAL INTERCULTURAL DE SABERES Y TRADICIONES MORALENSES.</t>
  </si>
  <si>
    <t>RECONSTRUYENDO HERENCIA</t>
  </si>
  <si>
    <t>DANZA Y RAÍCES: UN VIAJE POR LAS ARTES POPULARES"</t>
  </si>
  <si>
    <t>"MAS PALABRAS PARA TEJER LA PAZ"</t>
  </si>
  <si>
    <t>XXXI FESTIVAL DEPARTAMENTAL DE TEATRO ESTUDIANTIL XVI VERSIÓN NACIONAL</t>
  </si>
  <si>
    <t>ESCUELA DE FORMACION MUSICAL SANTA TERESITA "MUSICA CON EL CORAZON"</t>
  </si>
  <si>
    <t>LEO- EN MI CAMPO CON LA BIBLIO</t>
  </si>
  <si>
    <t>UNA COLCHA DE RETAZOS DE SABERES COSTUMBRES E HISTORIAS POR LA PAZ DE BELEN DE LOS ANDAQUIES</t>
  </si>
  <si>
    <t>"EMBRUJO DEL LLANO, CIELO Y ESTRELLAS"  RUTA PARA EL RESCATE DE TRADICIONES ORALES EN EL TERRITORIO  Y  DE SABERES ANCESTRALES DE LA REGIÓN LLANERA</t>
  </si>
  <si>
    <t>"TELÓN EDUCATIVO Y CULTURAL : UN PROYECTO TEATRAL EN EL ALMA DE LA INSTITUCIÓN EDUCATIVA JORDAN GUISÍA"</t>
  </si>
  <si>
    <t>BIBLIOTECA DE MEMORIAS VIVAS EN LA ORALIDAD, LA ESCRITURA Y LA IMAGEN</t>
  </si>
  <si>
    <t>FORTALECIMIENTO DE LA IDENTIDAD CULTURAL A TRAVÉS DE LA MÚSICA Y LA DANZA TRADICIONAL</t>
  </si>
  <si>
    <t>"ARTE EN MOVIMIENTO" ESCUELA DE FORMACIÓN ARTÍSTICA</t>
  </si>
  <si>
    <t>EL COMPAE MENEJO CON SUS CUENTOS DE HISTORIAS DE CANCIONES QUE CONTAGIAN</t>
  </si>
  <si>
    <t>"PASOS DE PAZ" FORMACION EN BAILE DE JOROPO PARA LA TRANSFORMACION SOCIAL.</t>
  </si>
  <si>
    <t>LABORATORIOS DE LECTURA DIRIGIDA Y ESCRITURA CREATIVA CHIGORODÓ POTENCIA DE VIDA</t>
  </si>
  <si>
    <t>BIBLIOCREA</t>
  </si>
  <si>
    <t>SEGUNDO CONCURSO DE BANDAS SINFONICAS "NUESTRO CIELO CUBARRALEÑO SE LLENA DE MÚSICA"</t>
  </si>
  <si>
    <t>CUARTA EDICIÓN ACADEMIA DE EDUCACIÓN ARTÍSTICA SAN FRANCISCO DE ASÍS</t>
  </si>
  <si>
    <t>PROCESO DE FORMACIÓN: "COSECHANDO CULTURA A RITMO DE PAZ"</t>
  </si>
  <si>
    <t>FESTIVAL DEL PLÁTANO: RAÍCES Y TRADICIONES DE ISLA GRANDE</t>
  </si>
  <si>
    <t>PROMOVAMOS NUESTRA IDENTIDAD CULTURAL</t>
  </si>
  <si>
    <t>TRANSFORMACIÓN DE LOS TERRITORIOS A TRAVÉS DEL ARTE Y LA CULTURA PARA EL DIALOGO SOCIAL</t>
  </si>
  <si>
    <t>XXV FESTIVAL MAPORAS DEL RECUERDO</t>
  </si>
  <si>
    <t>NOTAS DE PAZ - TALLERES DE FORMACIÓN MUSICOMARCIAL EN LA INSTITUCIÓN EDUCATIVA FIDEL DE MONTCLAR. – MOCOA PUTUMAYO</t>
  </si>
  <si>
    <t>DANZA Y ARTE POR LA VIDA</t>
  </si>
  <si>
    <t>XXXV FESTIVAL GRANADINO DE TEATRO</t>
  </si>
  <si>
    <t>SALON DE LA MEMORIA ANCESTRAL</t>
  </si>
  <si>
    <t>XV FESTIVAL NACIONAL E INTERNACIONAL DE TEATRO</t>
  </si>
  <si>
    <t>EDUCACIÓN CULTURAL PARA LA PAZ. TEJIENDO LAS MEMORIAS CECILIANAS.</t>
  </si>
  <si>
    <t>QUIPILE, TIERRA DE LETRAS Y TRADICIÓN: CAMBIA TU HISTORIA CON UN LIBRO</t>
  </si>
  <si>
    <t>CARAVANA LÚDICA POR LA PAZ: CULTURA Y JUEGO PARA LA CONVIVENCIA</t>
  </si>
  <si>
    <t>SONIDOS MANARENSES PARA CONSTRUIR PAZ</t>
  </si>
  <si>
    <t>I FESTIVAL DE COLONIAS: MÚSICA, DANZA Y GASTRONOMÍAS DE PAZ"</t>
  </si>
  <si>
    <t>NATAGAIMA: LETRAS Y TRADICIÓN PARA EL PROGRESO, ESTRATEGIA DE FORTALECIMIENTO Y APROVECHAMIENTO DE LA LECTURA.</t>
  </si>
  <si>
    <t>TRADICIONES VIVAS: MÚSICA Y DANZA PARA LA IDENTIDAD EN PURÍSIMA"</t>
  </si>
  <si>
    <t>FLORIDA LEE YENDO HACIA LA PAZ</t>
  </si>
  <si>
    <t>BIBLIOTECA VIVA: LETRAS Y VOCES DE MANATÍ</t>
  </si>
  <si>
    <t>"EXPRESIONES DE PAZ, RITMOS DE RECONCILIACIÓN"</t>
  </si>
  <si>
    <t>ESCUELA DE MUSICA, DANZA Y MEDICINA TRADICIONAL DE LOMA DE PIEDRA.</t>
  </si>
  <si>
    <t>SEMBRANDO LA PAZ</t>
  </si>
  <si>
    <t>RAÍCES DE IDENTIDAD: PROYECTO EDUCATIVO AGROPECUARIO Y CULTURAL EN LA INSTITUCIÓN EDUCATIVA RURAL LA RASTRA MUNICIPIO DE MILÁN CAQUETÁ.</t>
  </si>
  <si>
    <t>CULTURARTE: ESCUELAS PARA LA VIDA</t>
  </si>
  <si>
    <t>Prestar servicios profesionales a la Dirección de Estrategia Desarrollo y Emprendimiento para apoyar el desarrollo de la estrategia de revitalización de las economías culturales, populares y comunitarias, que faciliten la inclusión socioeconómica de los agentes culturales vinculados a las dinámicas de formación y gestión territorial de las Escuelas Taller de Colombi</t>
  </si>
  <si>
    <t>Prestar servicios profesionales a la Dirección de Estrategia, Desarrollo y Emprendimiento para apoyar la pedagogía, estrategia, seguimiento y acompañamiento técnico a la implementación de los proyectos relacionados con las economías populares en el ámbito de las culturas, las artes y los saberes.</t>
  </si>
  <si>
    <t>Prestar servicios profesionales a la Dirección de Estrategia Desarrollo y Emprendimiento para apoyar al Grupo Escuelas Taller en el desarrollo de alianzas y la consolidación de redes de trabajo para el fortalecimiento y la sostenibilidad de las Escuelas Taller y de las economías culturales, populares y comunitarias de cada territorio.</t>
  </si>
  <si>
    <t>Prestar servicios profesionales a la Dirección de Estrategia, Desarrollo y Emprendimiento para apoyar las actividades relacionadas con la planeación estratégica, seguimiento y monitoreo al cumplimiento de los planes de acción y de mejoramiento del Grupo Escuelas Taller Colombia</t>
  </si>
  <si>
    <t xml:space="preserve"> PRESTAR SERVICIOS PROFESIONALES AL GRUPO DE PATRIMONIO CULTURAL INMUEBLE URBANO APOYANDO LA REVISIÓN, EVALUACIÓN Y ASISTENCIA TÉCNICA EN PROYECTOS DE INTERVENCIÓN DE SECTORES URBANOS, Y EN LA IMPLEMENTACIÓN DE LOS PLANES ESPECIALES DE MANEJO Y PROTECCIÓN (PEMP) QUE SE REQUIERA PARA LA RECUPERACIÓN Y CONSERVACIÓN DE LOS CENTROS HISTÓRICOS</t>
  </si>
  <si>
    <t>Prestar servicios profesionales en la gestión, desarrollo y seguimiento de acciones de fortalecimiento de los derechos culturales con enfoque diferencial de los grupos poblacionales a cargo de la Dirección de Poblaciones.</t>
  </si>
  <si>
    <t>Prestar servicios profesionales al Grupo de Teatro de la Dirección de Artes del Ministerio de las Culturas, las Artes y los Saberes, para apoyar el fortalecimiento de infraestructuras escénicas y equipamientos del sector teatral</t>
  </si>
  <si>
    <t>PRESTAR SERVICIOS PROFESIONALES AL GRUPO DE ASESORÍA LEGAL, CONCEPTOS, DERECHOS DE PETICIÓN Y ASUNTOS LEGISLATIVOS DE LA OFICINA ASESORA JURÍDICA DEL MINISTERIO DE LAS CULTURAS, LAS ARTES Y LOS SABERES, PARA APOYAR LA GESTIÓN DE TRÁMITES REGULATORIOS, ESPECIALMENTE LOS QUE SE TRAMITEN EN LA DIRECCIÓN DE PATRIMONIO Y MEMORIA</t>
  </si>
  <si>
    <t>Prestar servicios profesionales al Grupo de Gefensa Judicial y Actuaciones Administrativas de la Oficina Asesora Jurídica, donde la cartera ministerial sea parte procesal en sede administrativa o jurisdiccional</t>
  </si>
  <si>
    <t>Prestar los servicios de apoyo a la gestión al Ministerio de las Culturas, las Artes y los Saberes, para el desarrollo de las actividades administrativas que se requieran para la ejecución de los planes de trabajo y procesos organizativos comunitarios en el Área Metropolitana del Valle de Aburrá</t>
  </si>
  <si>
    <t>PRESTAR SERVICIOS COMO CREADOR CULTURAL EN EL GRUPO INTERNO DE TRABAJO DE DIVULGACIÓN Y PRENSA, PARA LA CREACIÓN, EDICIÓN Y PRODUCCIÓN DE CONTENIDO DIGITAL, CON EL FIN DE APOYAR LA IMPLEMENTACIÓN DE LA ESTRATEGIA COMUNICATIVA DEL MINISTERIO DE LAS CULTURAS, LAS ARTES Y LOS SABERES</t>
  </si>
  <si>
    <t>FERIA AGROEMPRESARIAL, EMPRENDIMIENTO Y TURISMO "JOSÉ MARÍA ROJAS GARRIDO"</t>
  </si>
  <si>
    <t>ESCUELA DE FORMACIÓN ARTISTICA PARA LA PRESERVACIÓN DE LAS TRADICIONES CULTURALES EN LA NIÑEZ Y JUVENTUD DEL MACIZO COLOMBIANO.</t>
  </si>
  <si>
    <t>LAS FACETAS DE LA PALABRA: ESCRITA, PINTADA Y HABLADA.</t>
  </si>
  <si>
    <t>XXXIV FESTIVAL CAMPESINO PAUNENSE</t>
  </si>
  <si>
    <t>CONCURSO DEPARTAMENTAL ESTUDIANTIL DE RAJALEÑAS</t>
  </si>
  <si>
    <t>RITMOS ENTRELAZADOS: DANZA Y SONIDOS DE LA TRADICIÓN</t>
  </si>
  <si>
    <t>5 VERSIÒN CONCURSO DE DANZAS URBANAS E  INTERNACIONALES MUEVE EL ALMA</t>
  </si>
  <si>
    <t>LA MAGIA DE LA COCINA APARTADENSE “UN TOQUE DE HISTORIA CON SABOR A TRADICIÓN”</t>
  </si>
  <si>
    <t>LA BIBLIOTECA EN EL SECTOR RURAL, ESPACIOS PARA LA LÚDICA, LA IMAGINACIÓN Y EL CONOCIMIENTO</t>
  </si>
  <si>
    <t>FIESTAS PATRONALES DE PUERTO RICO EN HONOR A SAN MARTIN DE TOURS</t>
  </si>
  <si>
    <t>MURALES RURALES, CONCIENCIA COLECTIVA Y ARTE EN COMUNIDAD: PINCELADAS QUE CUENTAN HISTORIA, COSMOVISION ,RESISTENCIA ETNICA  Y SABERES , QUE PROMUEVEN  A LA RECONCILICACION Y CONTRUCCION DE PAZ DESDE LAS AULAS DE MALES .</t>
  </si>
  <si>
    <t>LEER, ESCRIBIR Y CONTAR... PARA CREER, PARA CRECER, PARA TRANSFORMAR</t>
  </si>
  <si>
    <t>ECOS Y RITMOS COLOMBIANOS; CON INSPIRACION JUVENIL  PUTUMAYENSE</t>
  </si>
  <si>
    <t>PECAS (PARQUE ESCOLAR DE LA CULTURA AGROECOLÓGICA SOSTENIBLE CON TECNICAS ANCESTRALES</t>
  </si>
  <si>
    <t>PROYECTO DE FORMACIÓN ARTÍSTICA "COLOREANDO SUEÑOS"</t>
  </si>
  <si>
    <t>FESTIVA CULTURAL EL FROILAN DE ORO</t>
  </si>
  <si>
    <t>“RESCATE Y VALORIZACIÓN DEL PATRIMONIO CULTURAL MUNICIPAL”</t>
  </si>
  <si>
    <t>VIVE SUAZA: RUTA SOMBRERERA</t>
  </si>
  <si>
    <t>"PALABRAS QUE SANAN: PROYECTO DE ESCRITURA CREATIVA POR LA PAZ EN BELALCÁZAR, CAUCA"</t>
  </si>
  <si>
    <t>LECTURA Y CREATIVIDAD POR LA PAZ</t>
  </si>
  <si>
    <t>FORJANDO CULTURA CAMILISTA</t>
  </si>
  <si>
    <t>FESTIVAL FOLCLÓRICO MARIA MANTILLA PRADA</t>
  </si>
  <si>
    <t>LA UNION SE VISTE DE MEMORIA, ARTE Y CULTURA</t>
  </si>
  <si>
    <t>CULTURAS DE PAZ Y VIDA, TALLERES DE FORMACION INTERDISCIPLINAR PARA NIÑOS, NIÑAS Y JOVENES</t>
  </si>
  <si>
    <t>SONIDOS Y MOVIMIENTOS POR LA PAZ; FORMACIÓN ARTÍSTICA DESDE EL AULA EN SALENTO QUINDIO</t>
  </si>
  <si>
    <t>LOS SONIDOS DEL ARTE Y LA CULTURA COMO ESCENARIO DE PAZ</t>
  </si>
  <si>
    <t>VOCES DE FUEGO : RESCATANDO NUESTRA MEMORIA HISTORICA, EN LA BIBLIOTECA JOSÉ PRESENTACIÓN VENECIA, DE EL PEÑON BOLIVAR</t>
  </si>
  <si>
    <t>RUMBA CRIOLLA: BAILANDO NUESTRA TRADICIÓN</t>
  </si>
  <si>
    <t>FORTALECIMIENTO DE LOS PROCESOS DE LECTURA, ESCRITURA Y ORALIDAD DE LA BIBLIOTECA PÚBLICA BENITO REBOLLO DEL MUNICIPIO DE ALGARROBO MAGDALENA</t>
  </si>
  <si>
    <t>"LEER SIN FRONTERAS"</t>
  </si>
  <si>
    <t>TIERRALTA ES ARTE</t>
  </si>
  <si>
    <t>LA MUSICA Y LA DANZA TRADICIONAL COMO HERRAMIENTA PARA FORTALEZCER LA CONVIVENCIA Y LA IDENTIDAD CULTURAL EN LA INSTITUCION EDUCATIVA ISMAEL CONTRERAS MENESES DEL MUNICIPIO DE COVEÑAS</t>
  </si>
  <si>
    <t>MÚSICA, COLOR Y DIVERSIÓN, MEJOR EDUCACIÓN</t>
  </si>
  <si>
    <t>CONCURSO NACIONAL DE DANZA FOLCLÓRICA Y URBANA 'SAN GIL, AVENTURA Y CULTURA'</t>
  </si>
  <si>
    <t>FESTIVAL NACIONAL DEL BULLERENGUE - NECOCLÍ - VERSIÓN XXXVII</t>
  </si>
  <si>
    <t>FESTIVAL DEL CEDAZO DE ORO</t>
  </si>
  <si>
    <t>PINTA Y DANZA POR UN SUEÑO</t>
  </si>
  <si>
    <t>INNOVACIÓN ANCESTRAL: MANOS QUE CREAN FUTURO</t>
  </si>
  <si>
    <t>“TODOS A LEER Y ESCRIBIR”</t>
  </si>
  <si>
    <t>ESCRIBIENDO Y LEYENDO FORTALEZCO MIS RAÍCES Y ME ACERCO AL MUNDO</t>
  </si>
  <si>
    <t>FESTIVAL RITMOS DE PAZ: CELEBRANDO LA DANZA EN LA INSTITUCIÓN EDUCATIVA SANTA MARÍA DE LA ANTIGUA</t>
  </si>
  <si>
    <t>SEMBRANDO COLORES: CON EDUACIÓN PROPIA DE LA “CHAGRA” PARA LA PAZ Y EL ARTE CON TRADICIÓN Y CULTURA DE LA COMUNIDAD DE LA INSTITUCIÓN EDUCATIVA NUESTRA SEÑORA DEL PILAR DEL RESGUARDO INDÍGENA DE ALDANA.</t>
  </si>
  <si>
    <t>OCTAGONAZO CULTURAL</t>
  </si>
  <si>
    <t>LEER, ESCRIBIR Y CONECTAR: BIBLIOTECA ITINERANTE PARA LA PAZ</t>
  </si>
  <si>
    <t>"CANTAME UN CUENTO".</t>
  </si>
  <si>
    <t>FORMACIÓN A ADOLESCENTES Y JOVENES EN RITMOS Y BAILES DE LA REGIÓN CARIBE COLOMBIANA Y EN MUSICA DE GAITA COMO APOYO A LA JORNADA UNICA ESCOLAR.</t>
  </si>
  <si>
    <t>ESCUELA DE FORMACIÓN ARTÍSTICA Y CULTURAL CESUMNISTA</t>
  </si>
  <si>
    <t>DIVERSIDAD LLANERA: MÚSICA, DANZA Y PAZ</t>
  </si>
  <si>
    <t>RESCATANDO NUESTRAS TRADICIONES LLANERAS  POR LA CONSTRUCCIÓN DE LA PAZ</t>
  </si>
  <si>
    <t>“SABER_ES PRIMAVERA”, FORTALECIMIENTO DE LAS CAPACIDADES DE ORALIDAD, LECTURA Y ESCRITURA MEDIANTE EL INTERCAMBIO DE SABERES, TRADICIONES Y COSTUMBRES DE LAS COMUNIDADES ETNICAS Y CAMPESINAS DEL MUNICIPIO DE LA PRIMAVERA</t>
  </si>
  <si>
    <t>EN LA ESCUELA SONAMOS CONSTRUYENDO PAZ</t>
  </si>
  <si>
    <t>CREACIÒN DE UN ENSAMBLE MUSICAL EN LA INSTITUCIÓN EDUCATIVA DE BACHILLERATO DE LA CRUZ NARIÑO.</t>
  </si>
  <si>
    <t>ARMONÍAS PARA TODOS</t>
  </si>
  <si>
    <t>LA EXPLORACIÓN MUSICAL HACIA EL DESARROLLO DE LA SENSIBILIDAD ARTÍSTICA.</t>
  </si>
  <si>
    <t>FESTIVAL CULTURAL Y DE PAZ "ALMA CORAZON Y LLANO"</t>
  </si>
  <si>
    <t>LEO-LECTURA, ESCRITURA Y ORALIDAD EN EL CAMPO</t>
  </si>
  <si>
    <t>APORTANDO A NUESTRO TERRITORIO DESDE UN ENFOQUE ARTÍSTICO CULTURAL, DE JUEGO Y SABERES.</t>
  </si>
  <si>
    <t>XII VERSION FESTIVAL RETAZOS COLOMBIANOS</t>
  </si>
  <si>
    <t>XVIII ENCUENTRO INTERNACIONAL CULTURAL VÍCTOR RAÚL ROJAS PEÑA DE CHIQUINQUIRÁ.</t>
  </si>
  <si>
    <t>AVANZANDO CON EL ARTE: ESCUELAS DE FORMACIÓN ARTÍSTICA</t>
  </si>
  <si>
    <t>MARES DE LECTURAS EN LA RURALIDAD</t>
  </si>
  <si>
    <t>FORTALECIMIENTO DE LA IDENTIDAD CULTURAL Y PROMOCIÓN DE LA PAZ A TRAVÉS DE TALLERES DE FORMACIÓN ARTÍSTICA EN MAHATES, BOLÍVAR</t>
  </si>
  <si>
    <t>RAÍCES DE NUESTRA TIERRA</t>
  </si>
  <si>
    <t>PA(Z)LABRAS: PALABRAS PARA LA PAZ</t>
  </si>
  <si>
    <t>LA ESTACIÓN FORMACIÓN AUDIOVISUAL RURAL</t>
  </si>
  <si>
    <t>PROGRAMA DE LECTURA Y ESCRITURA ITINERANTE "CARAVANA LITERARIA, CREANDO CUENTOS 2025" EN LA ZONAS RURALES DEL MUCIPIO DE BOSCONIA.</t>
  </si>
  <si>
    <t>NUEVAS CIUDADANÍAS AUDIOVISUALES</t>
  </si>
  <si>
    <t>TRANSFORMARTE I :CULTURA, CUIDADO Y COMUNIDAD</t>
  </si>
  <si>
    <t>SONIDOS PARA LA CONSTRUCCIÓN DE PAZ</t>
  </si>
  <si>
    <t>¡AJÁ! ¿Y CUÁL ES TU CUENTO? ESTRATEGIA DE ANIMACIÓN  Y FORMACIÓN PARA LA LECTURA, ESCRITURA Y ORALIDAD</t>
  </si>
  <si>
    <t>MOVIMIENTOS Y COLORES: ALIANZA POR LA VIDA</t>
  </si>
  <si>
    <t>HISTORIAS QUE CONSTRUYEN PAZ: FOMENTANDO LA LECTURA Y LA ESCRITURA EN CÁCOTA, NORTE DE SANTANDER</t>
  </si>
  <si>
    <t>LEJANÍAS: NARRATIVAS DE TIERRA Y PAZ</t>
  </si>
  <si>
    <t>Prestar servicios profesionales a la Biblioteca Nacional de Colombia - Grupo de Desarrollo de Colecciones, para apoyar las actividades de análisis bibliográfico de sus colecciones físicas y digitales, así como en la catalogación en la publicación</t>
  </si>
  <si>
    <t>Prestar servicios de apoyo a la gestión, a la Biblioteca Nacional de Colombia - Grupo de Conservación, en las acciones de conservación preventiva e intervención de colecciones del patrimonio bibliográfico y documental colombiano que custodia en sus colecciones</t>
  </si>
  <si>
    <t>Prestar servicios profesionales, a la Biblioteca Nacional de Colombia-Grupo de Conservación, para apoyar los procesos de conservación y restauración de colecciones en custodia, correspondientes a la documentación musical colombiana</t>
  </si>
  <si>
    <t>Prestar servicios profesionales a la Biblioteca Nacional de Colombia-Grupo de Conservación para apoyar las actividades de asistencia técnica, diseño, conceptualización y producción de material sobre el manejo y prevención de plagas, en concordancia con los temas de gestión ambiental, microbiología, química y fitoquímica adelantados por la BNC</t>
  </si>
  <si>
    <t>Prestar servicios de apoyo a la gestión de la Biblioteca Nacional de Colombia-BNC- Grupo de Conservación,  para los procesos de conservación preventiva e intervención de colecciones en custodia, correspondientes a la documentación musical colombiana</t>
  </si>
  <si>
    <t>Prestar servicios profesionales a la Biblioteca Nacional de Colombia-Grupo de Desarrollo de Colecciones, para apoyar la catalogación descriptiva y  ajustes  de las colecciones que ingresan a través del depósito legal, compra, canje y donaciones</t>
  </si>
  <si>
    <t>Prestar servicios profesionales a la Dirección de la Biblioteca Nacional de Colombia para apoyar las actividades relacionadas con la implementación del Plan Nacional de Protección y Promoción del patrimonio bibliográfico y documental colombiano</t>
  </si>
  <si>
    <t>Prestar servicios de apoyo a la gestión, a la Biblioteca Nacional de Colombia - Grupo de Desarrollo de Colecciones, en la atención, gestión y resolución de solicitudes de soporte de sistemas bibliográficos para la RNBP, así como la revisión y normalización de registros bibliográficos de las listas básicas de dotación de la RNBP y catálogos de la BNC</t>
  </si>
  <si>
    <t>Prestar servicios de apoyo a la gestión, a la Biblioteca Nacional de Colombia - Grupo de Desarrollo de Colecciones, en la organización, inventario y carga de contenidos digitales, relacionados con el proceso de paz</t>
  </si>
  <si>
    <t>PRESTAR SERVICIOS PROFESIONALES AL GRUPO DE PATRIMONIO CULTURAL MUEBLE EN EL APOYO A LA IMPLEMENTACIÓN DE LA POLÍTICA PARA LA PROTECCIÓN DEL PATRIMONIO CULTURAL MUEBLE DESDE EL COMPONENTE DE FORMACIÓN, INVESTIGACIÓN, PROCESOS DE DECLARATORIA Y PROCESOS DE MEMORIA.</t>
  </si>
  <si>
    <t>PRESTAR LOS SERVICIOS PROFESIONALES AL GRUPO DE PATRIMONIO CULTURAL MUEBLE, EN EL APOYO A LA IMPLEMENTACIÓN DE LA POLÍTICA PARA LA PROTECCIÓN DEL PATRIMONIO CULTURAL MUEBLE EN LO RELACIONADO CON EL PROGRAMA PARA PREVENIR Y CONTRARRESTAR EL TRÁFICO ILÍCITO DE PATRIMONIO CULTURAL Y LAS FALTAS CONTRA EL PATRIMONIO CULTURAL</t>
  </si>
  <si>
    <t>Prestar servicios de apoyo a la gestión, para la atención en la taquilla única del Museo Nacional de Colombia, en las actividades relacionadas con atención al ciudadano, venta de boletería, materiales, recibo de donaciones, reservas educativas, así como en el apoyo a las actividades relacionadas con la atención del maletero.</t>
  </si>
  <si>
    <t>Prestar los servicios de apoyo a la gestión para la atención en la taquilla única del Museo Nacional de Colombia, en las actividades relacionadas con atención al ciudadano, venta de boletería, materiales, recibo de donaciones, reservas educativas y brindar soporte técnico al sistema de información SPG (Sistema de planeación y gestión)</t>
  </si>
  <si>
    <t>Prestar los servicios de apoyo en la gestión administrativa, documental y operativa de los museos colombianos, en especial aquellos ubicados fuera de Bogotá, a través de la ejecución de trámites administrativos, gestión de archivos, atención a la ciudadanía, coordinación de actividades y apoyo logístico.</t>
  </si>
  <si>
    <t>Prestar servicios profesionales para apoyar el diseño, implementación, seguimiento y evaluación de las actividades de mediación y apropiación social del conocimiento de los proyectos museológicos de la U.A.E Museo Nacional de Colombia y de los museos del Ministerio de las Culturas, las Artes y los Saberes con enfoque territorial, decolonial, antirracista y de reparación.</t>
  </si>
  <si>
    <t>Prestar servicios profesionales especializados para apoyar la conceptualización y la formulación de lineamientos, metodologías y estrategias que contribuyan a la consolidación del plan museológico y operativo de la Unidad Administrativa Museo Nacional de Colombia con un enfoque territorial, decolonial, antirracista y de reparación.</t>
  </si>
  <si>
    <t>Prestar servicios profesionales para apoyar en la formulación, ejecución y seguimiento a los procedimientos, acciones y proyectos museológicos del Museo Guillermo León Valencia – Popayán, según el enfoque misional del Museo Nacional de Colombia, sus documentos rectores y en articulación con las demás sedes de la institución.</t>
  </si>
  <si>
    <t>Prestar servicios profesionales para apoyar en la formulación, ejecución y seguimiento a los procedimientos, acciones y proyectos museológicos del Museo Alfonso López Pumarejo, ubicado en Honda – Tolima, según el enfoque misional del Museo Nacional de Colombia, sus documentos rectores y en articulación con las demás sedes de la institución.</t>
  </si>
  <si>
    <t>Prestar servicios profesionales para apoyar en la formulación, ejecución y seguimiento de los procedimientos, acciones y proyectos museológicos del Museo Juan del Corral – Santa Fe de Antioquia, según el enfoque misional del Museo Nacional de Colombia, sus documentos rectores y en articulación con las demás sedes de la institución.</t>
  </si>
  <si>
    <t>Prestar servicios profesionales para apoyar en la formulación, ejecución y seguimiento de los procedimientos, acciones y proyectos museológicos del Museo Antonio Nariño – Villa de Leyva, según el enfoque misional del Museo Nacional de Colombia, sus documentos rectores y en articulación con las demás sedes de la institución.</t>
  </si>
  <si>
    <t>Prestar servicios profesionales para apoyar en la formulación, ejecución y seguimiento a los procedimientos, acciones y proyectos museológicos del Museo Rafael Núñez ubicado en Cartagena – Bolívar, según el enfoque misional del Museo Nacional de Colombia, sus documentos rectores y en articulación con las demás sedes de la institución.</t>
  </si>
  <si>
    <t>Prestar servicios profesionales para apoyar al Museo Nacional de Colombia a través del Programa de Fortalecimiento de Museos en la gestión y apoyar el desarrollo de las capacidades museológicas del sector museal colombiano.</t>
  </si>
  <si>
    <t>Prestar los servicios de apoyo a la gestión en los asuntos administrativos relacionados con la preproducción producción posproducción seguimiento logístico y operativo de los proyectos museológicos del museo nacional de Colombia.</t>
  </si>
  <si>
    <t>PRESTAR SERVICIOS PROFESIONALES PARA EL APOYO EN EL DISEÑO E IMPLEMENTACIÓN DE ESTRATEGIAS, PROGRAMAS, PROYECTOS Y ACCIONES ASOCIADAS AL RECONOCIMIENTO Y SALVAGUARDIA DEL PATRIMONIO CULTURAL INMATERIAL Y LOS SABERES DE DIFERENTES COMUNIDADES</t>
  </si>
  <si>
    <t>FESTIVAL DE LAS ARTES Y LOS SABERES CULTURALES DEL CORREGIMIENTO DE SALOA “50 AÑOS DE HISTORIA, UN LEGADO PARA CONTAR”</t>
  </si>
  <si>
    <t>RESCATE Y CONSERVACIÓN DEL PATRIMONIO CULTURAL E HISTÓRICO</t>
  </si>
  <si>
    <t>HERENCIA DE MI TIERRA FORJADORES DE PAZ GUARDIANES DEL MEDIO AMBIENTE</t>
  </si>
  <si>
    <t>A VER LOS LIBROS, LOS QUIERO PROBAR</t>
  </si>
  <si>
    <t>"LEJANÍAS CONSTRUYE LA PAZ A TRAVÉS DE LA DANZA LLANERA RURAL"</t>
  </si>
  <si>
    <t>SABERES ANCESTRALES EN VOZ Y LETRA</t>
  </si>
  <si>
    <t>FORTALECIMIENTO, PROYECCION Y POSESIONAMIENTO DE LA ESCUELA DE FORMACION ARTISTICA COMO AGENTE DINAMIZADORA DEL QUEHACER CULTURAL DE CONVIVENCIA SOCIAL Y DE PAZ</t>
  </si>
  <si>
    <t>ENCUENTROS INTEGRALES DE ARTE, VIDA Y PAZ A TRAVES DE LAS ARTES PLASTICAS</t>
  </si>
  <si>
    <t>LECTURA, ESCRITURA Y ORALIDAD UN RECORRIDO MAGICO POR EL CAMPO</t>
  </si>
  <si>
    <t>XI FESTIVAL DE CULTURA POR LA PAZ</t>
  </si>
  <si>
    <t>RITMOS DE PAZ</t>
  </si>
  <si>
    <t>HUELLAS MUSICALES DE EBÉJICO</t>
  </si>
  <si>
    <t>“TRENZANDO CAMINOS: UNA CONTRUCCION CUTURAL PARA LA PERVIVENCIA DE LOS TERRITORIOS”</t>
  </si>
  <si>
    <t>PINTANDO Y DANZANDO VOY EXPRESANDO</t>
  </si>
  <si>
    <t>ACTUAR PARA LA PAZ</t>
  </si>
  <si>
    <t>“PASITOS LECTORES” Y TALLERES INCLUYENTES PARA POBLACIÓN DISCAPACITADA. FORTALECIMIENTO DE LAS ESTRATEGIAS DE INCLUSIÓN Y COBERTURA DE LA BIBLIOTECA PÚBLICA JUAN CARLOS MONTOYA.</t>
  </si>
  <si>
    <t>"TEJIENDO IDENTIDAD: UN PROGRAMA PARA EL FORTALECIMIENTO DE LA FORMACIÓN ARTÍSTICA Y LA SALVAGUARDA DE LAS TRADICIONES CAMPESINAS EN SANTA ROSA DE VITERBO"</t>
  </si>
  <si>
    <t>NUEVAS OPORTUNIDADES DE FORMACIÓN MUSICAL CON CAMPANAS Y PERCUSIÓN CORPORAL.</t>
  </si>
  <si>
    <t>XII FESTIVAL ARTÍSTICO INTERNACIONAL</t>
  </si>
  <si>
    <t>LLEVANDO MI BIBLIO AL CAMPO</t>
  </si>
  <si>
    <t>ARRANQUÉ LAS PÁGINAS DEL LIBRO PARA HACER BARQUITOS DE PAPEL</t>
  </si>
  <si>
    <t>FORTALECIMIENTO DE LA BIBLIOTECA PUBLICA MUNICIPAL RAUL JIMÉNEZ ARIZA, A TRAVES DEL PROGRAMA DE LECTURAS DRAMÁTICAS, DIRIGIDO A NIÑOS, NIÑAS, ADOLESCENTES Y JOVENES ESTUDIANTES</t>
  </si>
  <si>
    <t>TITIRITECA MÓVIL</t>
  </si>
  <si>
    <t>NARRATIVAS DE SANACIÓN: EXPLORANDO LA MEDICINA TRADICIONAL A TRAVÉS DE LA PALABRA</t>
  </si>
  <si>
    <t>FESTIVAL DE MÚSICA COLOMBIANA CAMILO GARCÍA VERSIÓN VII</t>
  </si>
  <si>
    <t>SONIDOS POR LA PAZ</t>
  </si>
  <si>
    <t>FESTIVAL GASTRONÓMICO VIRACACHENSE</t>
  </si>
  <si>
    <t>ESCUELA DE MÚSICA RUFINO JOSÉ CUERVO: MELODÍAS DE PAZ EN LA COMUNA DOS, ARMENIA QUINDÍO</t>
  </si>
  <si>
    <t>RETAZOS DE LETRAS, HISTORIAS Y SUEÑOS</t>
  </si>
  <si>
    <t>FORMACIÓN EN TRADICIONES MUSICALES DEL TORBELLINO Y LA GUABINA.</t>
  </si>
  <si>
    <t>MÚSICA PARA LA PAZ 2025</t>
  </si>
  <si>
    <t>DANZA EN MI BARRIO</t>
  </si>
  <si>
    <t>II FESTIVAL NACIONAL Y VIII ENCUENTRO DEPARTAMENTAL DEL PASILLO LA MUSICA COLOMBIANA FLOR Y ARTE</t>
  </si>
  <si>
    <t>MOTIVARTE, ARTE SIN LIMITES</t>
  </si>
  <si>
    <t>4A VERSIÓN FESTIVAL "ENTRE PIJAOS Y ARRIEROS"</t>
  </si>
  <si>
    <t>BIBLIOTECAS PARA LA PAZ: LECTURA, ESCRITURA Y ORALIDAD EN ERA DIGITAL</t>
  </si>
  <si>
    <t>VIII SEMINARIO INTERNACIONAL DE INVESTIGACIÓN EN PRÁCTICAS ARTÍSTICAS Y CULTURALES. CREACIÓN Y FUTUROS POSIBLES.</t>
  </si>
  <si>
    <t>4TA VERSIÓN: DIBUJADO Y CANTANDO POR LA PAZ 2025</t>
  </si>
  <si>
    <t>ESCUELA, SABERES Y SABORES CAMPESINOS, UN CAMINO HACIA LA CONSTRUCCIÓN DE PAZ</t>
  </si>
  <si>
    <t>MEMORIAS VISUALES DE AGUACHICA: RESCATANDO NUESTRA HISTORIA</t>
  </si>
  <si>
    <t>VOCES DE VENADILLO: MEMORIA Y CONSTRUCCIÓN DE PAZ A TRAVÉS DE LA HISTORIA</t>
  </si>
  <si>
    <t>"LA RUTA DEL PATRIMONIO“ - ESCUELA TALLER DE MEMORIA</t>
  </si>
  <si>
    <t>PROYECTO DE FORMACIÓN UNIDOS POR SAN MARTIN</t>
  </si>
  <si>
    <t>FORTALECIMIENTO DE LA ESCUELA DE FORMACIÓN ARTÍSTICA – EFA MONTERILLA 2025; “PAZ INTERCULTURAL Y CON LA NATURALEZA”, MONTERILLA CALDONO – CAUCA.</t>
  </si>
  <si>
    <t>I CUMBRE DEPARTAMENTAL DE GESTORES CULTURALES DE BOLÍVAR</t>
  </si>
  <si>
    <t>PRESTAR LOS SERVICIOS PROFESIONALES AL GRUPO DE PATRIMONIO CULTURAL MUEBLE PCMU, EN LA IMPLEMENTACIÓN DE LA POLÍTICA PARA LA PROTECCIÓN DEL PCMU EN LAS ACTIVIDADES RELATIVAS AL COMPONENTE DE IDENTIFICACIÓN Y DOCUMENTACIÓN DEL PCMU</t>
  </si>
  <si>
    <t>Prestar servicios profesionales a la Dirección de la Biblioteca Nacional de Colombia, para apoyar la elaboración, seguimiento e implementación de los proyectos y la gestión de alianzas y convenios nacionales e internacionales de la BNC y de la Red Nacional de Bibliotecas Públicas</t>
  </si>
  <si>
    <t>Prestar servicios profesionales a la Biblioteca Nacional de Colombia- Grupo de Conservación, para apoyar las actividades de elaboración eimplementación de soluciones tecnológicas con énfasis en back-end, para los portales web de la Biblioteca Nacional de Colombia y su proyecto Biblioteca Nacional Digital</t>
  </si>
  <si>
    <t>Prestar servicios profesionales a la Biblioteca Nacional de Colombia – Grupo de Colecciones y Servicios, para apoyar las actividades de servicios de consulta, referencia especializada y difusión de los acervos relacionados con el programa de formación a usuarios</t>
  </si>
  <si>
    <t>Prestar servicios profesionales a la Biblioteca Nacional de Colombia - Grupo de Desarrollo de Colecciones, para apoyar las actividades de  análisis  bibliográfico  de los recursos  que ingresan a  las colecciones  a través del depósito legal, compra, canje y donaciones</t>
  </si>
  <si>
    <t>Prestar servicios de apoyo a la gestión para acompañar la formulación, ejecución y seguimiento a los procedimientos, acciones y proyectos museológicos del Museo Casa Natal del General Santander, ubicado en Villa del Rosario – Norte de Santander, según el enfoque misional del Museo Nacional de Colombia, sus documentos rectores y en articulación con las demás sedes de la institución.</t>
  </si>
  <si>
    <t>PRESTACIÓN DEL SERVICIO DE SOPORTE, MANTENIMIENTO Y SERVICIO DE HOSTING COMPARTIDO DEL SOFTWARE – “ISOLUCIÓN</t>
  </si>
  <si>
    <t>Prestar servicios profesionales a la Biblioteca Nacional de Colombia-Grupo de Desarrollo de Colecciones, para apoyar las actividades de seguimiento y ejecución al plan de trabajo para la catalogación, el control de calidad, la gestión de autoridades y el fortalecimiento del catálogo del patrimonio bibliográfico colombiano y sus proyectos asociados</t>
  </si>
  <si>
    <t>Prestar servicios profesionales a la Biblioteca Nacional de Colombia - Grupo de gestión administrativa para apoyar las actividades de seguimiento, recolección de información y reportes correspondientes a los sistemas de información y de gestión de calidad</t>
  </si>
  <si>
    <t>PRESTAR SERVICIOS PROFESIONALES A LA OFICINA ASESORA JURÍDICA, PARA APOYAR EN LOS TRÁMITES JURÍDICOS A CARGO DE LA DEPENDENCIA, ESPECIALMENTE LOS QUE SE ADELANTEN EN EL MARCO DE LAS CONVOCATORIAS PÚBLICAS ADELANTADAS POR EL MINISTERIO DE LAS CULTURAS LAS ARTES Y LOS SABERES</t>
  </si>
  <si>
    <t>PRESTAR SERVICIOS DE APOYO A LA GESTIÓN A LA OFICINA ASESORA JURÍDICA, EN LO RELACIONADO CON LOS TRÁMITES ADMINISTRATIVOS A CARGO DE LA DEPENDENCIA, EN EL MARCO DE LAS CONVOCATORIAS PÚBLICAS ADELANTADAS POR EL MINISTERIO DE LAS CULTURAS, LAS ARTES Y LOS SABERES</t>
  </si>
  <si>
    <t>Prestar servicios de apoyo a la gestión, a la Biblioteca Nacional de Colombia - Grupo de Desarrollo de Colecciones, en las  actividades de localización y preparación física de las colecciones que ingresan a través del depósito legal, compra, canje y donaciones</t>
  </si>
  <si>
    <t>Prestar servicios profesionales a la Biblioteca Nacional de Colombia - Grupo de Bibliotecas Públicas, para apoyar el componente de gestión bibliotecaria, en relación con los procesos de planeación, implementación, seguimiento y evaluación de los proyectos y procesos del Plan de formación de la Red Nacional de Bibliotecas Públicas y otros agentes del sector</t>
  </si>
  <si>
    <t>Prestar servicios profesionales a la Biblioteca Nacional de Colombia - Grupo de Desarrollo de Colecciones, para apoyar las actividades de catalogación y de análisis bibliográfico de las colecciones del fondo antiguo y de las obras ingresadas  por donación y compra</t>
  </si>
  <si>
    <t>Prestar servicios  profesionales a  la Biblioteca Nacional de Colombia - Grupo de Conservación, para apoyar en las acciones del componente de conservación del Plan de Patrimonio Bibliográfico y Documental y proyectos especiales de conservación</t>
  </si>
  <si>
    <t>Prestar servicios de apoyo a la gestión, a la Dirección de la Biblioteca Nacional de Colombia, en el soporte técnico de primero y segundo nivel de hardware y software, que permitan el funcionamiento adecuado de los servicios de la plataforma tecnológica que soportan las actividades misionales de la BNC y de la Red Nacional de Bibliotecas Públicas</t>
  </si>
  <si>
    <t>Prestar servicios profesionales a la Dirección de la Biblioteca Nacional de Colombia, para apoyar las actividades de administración y soporte de la infraestructura tecnológica de la Dependencia</t>
  </si>
  <si>
    <t>Prestar servicios profesionales a la Dirección de la Biblioteca Nacional de Colombia, para apoyar las actividades requeridas para la gestión de las redes sociales como Facebook, Twitter, Instagram, Youtube, que permitan el relacionamiento con públicos objetivos y nuevos públicos, conforme los lineamientos de la Biblioteca Nacional de Colombia y el Ministerio de las Culturas, las Artes y los Saberes</t>
  </si>
  <si>
    <t>Prestar servicios profesionales a la Dirección de la Biblioteca Nacional de Colombia para apoyar las actividades de elaboración, ejecución y seguimiento a los estímulos de la BNC en articulación con la Dirección de Fomento y Estímulos del Ministerio de las Culturas, las Artes y los Saberes</t>
  </si>
  <si>
    <t>Prestar servicios profesionales a la Dirección de la Biblioteca Nacional de Colombia, para apoyar las actividades de elaboración, implementación, seguimiento y evaluación del plan estratégico de comunicaciones y medios de la Red Nacional de Bibliotecas Públicas</t>
  </si>
  <si>
    <t>Prestar servicios profesionales a la Biblioteca Nacional de Colombia-Grupo de Desarrollo de Colecciones, para apoyar las actividades de elaboración, seguimiento  e implementación de las acciones relacionadas con la identificación, recuperación y procesamiento técnico del patrimonio bibliográfico y documental en las regiones, en el marco del Plan Nacional de Patrimonio Bibliográfico y documental 2021-2030 "Vamos a hacer memoria</t>
  </si>
  <si>
    <t>Prestar servicios de apoyo a la gestión a la Biblioteca Nacional de Colombia – Grupo de Colecciones y Servicios, en las actividades de organización, preparación, ubicación y acceso al acervo bibliográfico y documental que custodia en sus colecciones</t>
  </si>
  <si>
    <t>Prestar servicios profesionales a la Biblioteca Nacional de Colombia - Grupo de Desarrollo de Colecciones,  para apoyar las actividades de recuperación del patrimonio bibliográfico y documental colombiano, así como la circulación de la producción nacional en el marco del Programa de Canje y Divulgación</t>
  </si>
  <si>
    <t>Prestar servicios profesionales a la Dirección de la Biblioteca Nacional de Colombia, para apoyar la implementación del plan estratégico de comunicaciones, relacionado con la elaboración y desarrollo de productos audiovisuales que requiera la Red Nacional de Bibliotecas Públicas</t>
  </si>
  <si>
    <t>Prestar servicios de apoyo a la gestión, a la Biblioteca Nacional de Colombia-Grupo de Desarrollo de Colecciones, en las actividades de recepción, localización y preparación física de colecciones hemerográficas</t>
  </si>
  <si>
    <t>Prestar servicios de apoyo a la gestión a la Biblioteca Nacional de Colombia - Grupo de Desarrollo de Colecciones, en la atención al servicio de depósito digital legal, especialmente lo relacionado a las obras con números internacionales normalizados</t>
  </si>
  <si>
    <t>Prestar servicios de apoyo a la gestión, a la Dirección de la Biblioteca Nacional de Colombia, para las actividades técnicas y administrativas relacionadas con los proyectos y acciones derivadas de las alianzas nacionales e internacionales</t>
  </si>
  <si>
    <t>Prestar servicios profesionales a la Biblioteca Nacional de Colombia - Grupo de Gestión Administrativa, para apoyar en las actividades de seguimiento a la ejecución de la contratación y pagos de los convenios de asociación suscritos para la Red Nacional de Bibliotecas Públicas, así como apoyar en los trámites administrativos y procesos de contratación</t>
  </si>
  <si>
    <t>Prestar servicios profesionales a la Dirección de la Biblioteca Nacional de Colombia, para apoyar las actividades requeridas relacionadas con el diseño, ilustración  y  diagramación de piezas y demás contenidos de los proyectos editoriales</t>
  </si>
  <si>
    <t>Prestar servicios profesionales a la Dirección de la Biblioteca Nacional de Colombia, para apoyar las actividades relacionadas con la gestión, planeación y seguimiento a los proyectos editoriales impresos y digitales</t>
  </si>
  <si>
    <t>Prestar servicios profesionales a la Dirección de la Biblioteca Nacional de Colombia, para apoyar las actividades de elaboración, implementación, seguimiento y evaluación del plan estratégico de comunicaciones</t>
  </si>
  <si>
    <t>Prestar servicios profesionales a la Biblioteca Nacional de Colombia-Grupo de Conservación, para apoyar las actividades de gestión y manejo ambiental integral en el edificio y sus colecciones, así como las investigaciones de ciencias experimentales aplicadas a la conservación de obras del patrimonio bibliográfico y documental colombiano en custodia</t>
  </si>
  <si>
    <t>Prestar servicios de apoyo a la gestión, a la Biblioteca Nacional de Colombia - Grupo de Bibliotecas Públicas, para garantizar la organización del archivo histórico y de gestión, y brindar acompañamiento técnico para la organización del archivo de apoyo y de legalización de las dotaciones bibliotecarias de la RNBP</t>
  </si>
  <si>
    <t>Prestar servicios profesionales a la Biblioteca Nacional de Colombia - Grupo de Bibliotecas Públicas, para apoyar las actividades de elaboración, implementación, seguimiento y evaluación de la estrategia de fortalecimiento territorial del Plan Nacional de Lectura, Escritura, Oralidad y Bibliotecas “Leo la vida</t>
  </si>
  <si>
    <t>Prestar servicios profesionales a la Biblioteca Nacional de Colombia - Grupo de Bibliotecas Públicas, para apoyar el componente de lectura, escritura y oralidad y fortalecimiento pedagógico, en relación con los procesos de planeación, implementación, seguimiento y evaluación de los proyectos y procesos del Plan de formación de la Red Nacional de Bibliotecas Públicas y otros agentes del sector</t>
  </si>
  <si>
    <t>Prestar servicios profesionales a la Biblioteca Nacional de Colombia - Grupo de Bibliotecas Públicas,  para apoyar las acciones y procesos de seguimiento respecto al estado de operación y funcionamiento de las bibliotecas adscritas a la RNBP, así como la gestión integral de las fases de  la convocatoria  "Premio Nacional de Bibliotecas Públicas Daniel Samper Ortega</t>
  </si>
  <si>
    <t>Prestar servicios profesionales a la Biblioteca Nacional de Colombia - Grupo de Bibliotecas Públicas, para apoyar las actividades de elaboración, implementación y seguimiento estratégico y territorial de las acciones del Plan Nacional de Lectura, Escritura, Oralidad y Bibliotecas “Leo la vida”</t>
  </si>
  <si>
    <t>Prestar servicios profesionales a la Biblioteca Nacional de Colombia - Grupo de Bibliotecas Públicas, para apoyar los procesos de articulación y gestión de los proyectos transversales, alianzas y gestión interinstitucional para el fortalecimiento de la Red Nacional de Bibliotecas Públicas</t>
  </si>
  <si>
    <t>Prestar  servicios  profesionales  a  la  Dirección  de  la 
Biblioteca Nacional de Colombia, para apoyar el diseño y desarrollo de conceptos 
y piezas gráficas para productos impresos y digitales que contribuyan al 
posicionamiento de la imagen institucional de la entidad y de la Red Nacional de 
Bibliotecas  Públicas</t>
  </si>
  <si>
    <t>Prestar servicios de apoyo a la gestión, a la Biblioteca Nacional de Colombia-Grupo de Conservación, para realizar la digitalización de documentos de los acervos patrimoniales, así como su incorporación en la Biblioteca Digital</t>
  </si>
  <si>
    <t>SONIDOS DE ESPERANZA Y CULTURA DE PAZ A TRAVÉS DE LA MÚSICA EN CHINULITO - FASE II</t>
  </si>
  <si>
    <t>ARTE Y CULTURA, BRISAS DE BOCHAGÁ</t>
  </si>
  <si>
    <t>HERENCIA Y MOVIMIENTO</t>
  </si>
  <si>
    <t>FORMACIÓN Y PAZ A RITMO DE BANDA: PROYECTO RUFINO QUICHOYA</t>
  </si>
  <si>
    <t>CIRCULACIÓN DE LOS DIFERENTES PROCESOS DE FORMACIÓN QUE SE ADELANTAN EN EL MUNICIPIO, MOSTRANDO SUS ADELANTOS A TRAVÉS DE ACTOS ARTÍSTICOS, EN LA ZONA URBANA, CORREGIMENTAL Y VEREDAL.             OS Y CULTURALES EN LA PARTE URBANA, CORREGIMENTAL Y VEREDALÁREA URBANA</t>
  </si>
  <si>
    <t>FORTALECIMIENTO DE LA BIBLIOTECA PÚBLICA MUNICIPAL DE NOROSI, A TRAVES DEL PROGRAMA DE FORMACIÓN EN LECTURAS DRAMATICAS DE LOS CUENTOS DE RAFAEL POMBO, DIRIGIDO A NIÑOS, NIÑAS, ADOLESCENTES Y JOVENES ESTUDIANTES</t>
  </si>
  <si>
    <t>FORMACIÓN MUSICAL CON CAMPANAS DE MANO EN LA VILLA CULTURAL DE CUNDINAMARCA</t>
  </si>
  <si>
    <t>IMPLEMENTACION DE UN PROGRAMA DE FORMACIÓN ARTÍSTICA Y CULTURAL EN EL ÁREA DE MÚSICA DE BANDA DE VIENTOS DIRIGIDO A LOS ESTUDIANTES DE LA INSTITUCION EDUCATIVA TECNICA AGROPECUARIA HECTOR MANUEL VIDES BALLESTRROS, DEL MINICIPIO DE REGIDOR BOLIVAR</t>
  </si>
  <si>
    <t>PRESTAR SERVICIOS PROFESIONALES A LA DIRECCIÓN DE PATRIMONIO Y MEMORIA EN EL APOYO A LA IMPLEMENTACIÓN DE INICIATIVAS, PROYECTOS, Y METODOLOGÍAS QUE PERMITAN LA IDENTIFICACIÓN, DOCUMENTACIÓN Y ACOMPAÑAMIENTO A DECLARATORIAS NACIONALES Y PROCESOS DE CONSTRUCCIÓN DE MEMORIAS Y PATRIMONIO</t>
  </si>
  <si>
    <t>Prestar los servicios profesionales para apoyar la gestión administrativa y análisis de datos de información presupuestal, financiera y en los procesos contractuales de la Oficina de Tecnologías de la información del Ministerio de las Culturas, las Artes y los saberes</t>
  </si>
  <si>
    <t>Prestar servicios profesionales a la Biblioteca Nacional de Colombia BNC – Grupo de Colecciones y Servicios, para apoyar las actividades de servicios de consulta, referencia especializada y difusión de los acervos relacionados con las colecciones cartográficas, la elaboración de metadatos, curaduría y georreferenciación que custodia la BNC en el marco del proyecto Mapoteca Digital</t>
  </si>
  <si>
    <t>EL COMODANTE entrega al COMODATARIO y este recibe el titulo de  comodato o prestamo de uso, la obra de arte que se relaciona a continuacion, la cual es propiedad exclusiva de  EL COMODANTE, para ser exhibida en la Biblioteca Nacional de Colombia</t>
  </si>
  <si>
    <t>PRESTAR LOS SERVICIOS PROFESIONALES A LA DIRECCIÓN DE PATRIMONIO Y MEMORIA, PARA APOYAR LAS ACCIONES ENCAMINADAS A LA EVALUACIÓN Y SEGUIMIENTO A LA IMPLEMENTACIÓN DE LOS PLANES ESPECIALES DE MANEJO Y PROTECCIÓN DE LOS BIENES DE INTERÉS CULTURAL DEL GRUPO ARQUITECTÓNICO Y EN LA CONCEPTUALIZACIÓN DE LOS INSTRUMENTOS DE PLANIFICACIÓN Y GESTIÓN TERRITORIAL</t>
  </si>
  <si>
    <t>LEE, ESCRIBE Y HABLA EN MI CAMPO</t>
  </si>
  <si>
    <t>RUTAS LITERARIAS EN LA RURALIDAD - UNA APUESTA POR LA TRANSFORMACIÓN DE REALIDADES A TRAVÉS DE LAS LETRAS</t>
  </si>
  <si>
    <t>XV FESTIVAL GASTRONÓMICO Y CULTURAL DE LA PAPAYA</t>
  </si>
  <si>
    <t>EXPRESIÓN Y PAZ EN CLAVE DE SOL</t>
  </si>
  <si>
    <t>VIVA LA LECTURA</t>
  </si>
  <si>
    <t>FORMACION ARTISTICA EN PINTURA Y TEATRO</t>
  </si>
  <si>
    <t>BULLERENGUE: HERENCIA VIVA</t>
  </si>
  <si>
    <t>TEJIENDO LA PAZ: MÚSICA Y DANZA FOLCLÓRICA INCLUSIVA, SEGUNDA EDICIÓN.</t>
  </si>
  <si>
    <t>TALLERES DE CONSTRUCCIÓN, AFINACIÓN Y TRANSMISIÓN DE CONOCIMIENTOS DE INSTRUMENTOS TRADICIONALES DEL PACÍFICO EN GUAPI</t>
  </si>
  <si>
    <t>UN NUEVO ESPACIO DE FORMACIÓN MUSICAL ESCOLAR</t>
  </si>
  <si>
    <t>EDUCANDO CONSTRUIMOS PAZ A TRAVES DE LA MÚSICA CORO Y BANDA SINFÓNICA INSTITUCIÓN EDUCATIVA “SAN FRANCISCO DE ASIS” ANCUYA (NARIÑO)</t>
  </si>
  <si>
    <t>CATEDRA MUSICAL: IBAGUÉ EPICENTRO DE LA FORMACIÓN MUSICAL EN COLOMBIA</t>
  </si>
  <si>
    <t>“FORTALECIMIENTO DEL PROGRAMA “BIBLIOTECA AL PARQUE COMO UNA ESTRATEGIA PARA FOMENTAR EL GUSTO Y EL HÁBITO DE LA LECTURA Y ESCRITURA EN ESTUDIANTES DE BASICA PRIMARIA”.</t>
  </si>
  <si>
    <t>CONTINUACION DEL PROGRAMA CAJIBIO LEE Y ESCRIBE DE LA BIBLIOTECA MUNICIPAL DE CAJIBIO</t>
  </si>
  <si>
    <t>FORTALECIMIENTO DEL PROGRAMA "CRESCENDO" CON DANZA FASE V EN EL MUNICIPIO DE CAJIBIO</t>
  </si>
  <si>
    <t>Prestar servicios de apoyo a la gestión, a la Biblioteca Nacional de Colombia - Grupo de Bibliotecas Públicas, para realizar la administración de los contenidos, información y la gestión de los cursos de formación del Aula virtual</t>
  </si>
  <si>
    <t>PRESTAR SERVICIOS PROFESIONALES PARA APOYAR EL DESARROLLO DE ACCIONES DE FOMENTO Y FORTALECIMIENTO DE LAS CAPACIDADES DEL SISTEMA NACIONAL DE CIRCULACIÓN DE LAS CULTURAS, LAS ARTES Y LOS SABERES PARA LA GESTI</t>
  </si>
  <si>
    <t>PRESTAR EL SERVICIO DE MANTENIMIENTO PREVENTIVO Y CORRECTIVO, CON SUMINISTRO DE REPUESTOS, A UN ASCENSOR MARCA MP&amp;L DE PASAJEROS UBICADO EN EL PALACIO ECHEVERRI, SEDE DEL MINISTERIO DE LAS CULTURAS, LAS ARTES Y LOS SABERES</t>
  </si>
  <si>
    <t>ESCUELA DE FORMACIÓN SONIDOS DE PAZ EN RESCATE DE LOS VALORES RESILIENTES, LA CULTURA Y EL DEPORTE</t>
  </si>
  <si>
    <t>Prestar servicios profesionales al Viceministerio de los Patrimonios, Memorias y Gobernanza Cultural para apoyar en la construcción de estrategias de comunicación y relacionamiento de temas concernientes al despacho y sus direcciones.</t>
  </si>
  <si>
    <t>Prestar los servicios profesionales apoyando desde el componente técnico arquitectónico, la revisión de documentos, guías de convocatorias a nivel nacional y apoyo a la supervisión de los contratos del Grupo interno de Trabajo de Infraestructura Cultural</t>
  </si>
  <si>
    <t>PRESTAR EL SERVICIO DE MANTENIMIENTO PREVENTIVO Y CORRECTIVO DEL ASCENSOR ESTILO COD 1937 REFERENCIA UP8-CO60-4/4 UNISPACE TRUTYPE DEL CENTRO NACIONAL DE LAS ARTES, PARA GARANTIZAR SU NORMAL SERVICIO Y OPERACIÓN.</t>
  </si>
  <si>
    <t>EL COMODANTE entrega al COMODATARIO y éste recibe a título de comodato o préstamo de uso, la obra de arte “sonámbulo” que se relaciona a continuación, la cual es propiedad exclusiva de EL COMODANTE, para ser exhibida en la Presidencia de la Republica – Casa de Nariño</t>
  </si>
  <si>
    <t>FORMACIÓN INTEGRAL: DANZAS, LECTO-ESCRITURA Y JUEGOS TRADICIONALES PARA FORTALECER LA CONVIVENCIA Y CONTRIBUIR A LA TRANSFORMACIÓN DEL TEJIDO SOCIAL DE NUESTRA COMUNIDAD EDUCATIVA DE CAMPOLEJANO.</t>
  </si>
  <si>
    <t>PRESTAR SERVICIOS PROFESIONALES A LA DIRECCIÓN DE PATRIMONIO Y MEMORIA PARA APOYAR EL ACOMPAÑAMIENTO Y SEGUIMIENTO DE LA LISTA REPRESENTATIVA DEL PATRIMONIO CULTURAL INMATERIAL, EN EL MARCO DE LA IMPLEMENTACIÓN DE LA POLÍTICA DE SALVAGUARDIA DEL PCI</t>
  </si>
  <si>
    <t>PRESTAR SERVICIOS PROFESIONALES PARA APOYAR A LA SUPERVISIÓN DEL PROCESO DE CONSTRUCCIÓN DEL EXPEDIENTE DE DECLARATORIA COMO BICN DEL CAMINO REAL HONDA - SANTA FÉ, ASÍ COMO PARA APOYAR EL PROCESO DE CARACTERIZACIÓN Y VALORACIÓN DE LOS CAMINOS REALES LOCALIZADOS EN EL TERRITORIO COLOMBIANO</t>
  </si>
  <si>
    <t>Prestar los servicios profesionales desde el componente técnico arquitectónico realizando apoyo a la supervisión y demás actividades encaminadas al seguimiento de los contratos y convenios a cargo del Grupo Interno de Trabajo de Infraestructura Cultural</t>
  </si>
  <si>
    <t>PRESTAR SERVICIOS PROFESIONALES AL GRUPO DE PATRIMONIO CULTURAL MUEBLE PCMU, EN EL APOYO A LA IMPLEMENTACIÓN DE LA POLÍTICA PARA LA PROTECCIÓN DEL PCMU EN LAS ACTIVIDADES RELACIONADAS CON EL COMPONENTE DE INSTRUMENTOS DE GESTIÓN PARA PCMU Y CONSERVACIÓN</t>
  </si>
  <si>
    <t>PRESTAR SERVICIOS PROFESIONALES A LA DIRECCIÓN DE PATRIMONIO Y MEMORIA PARA APOYAR EL DESARROLLO E IMPLEMENTACIÓN, SOPORTE, MANTENIMIENTO SOBRE DESARROLLOS EXISTENTES DE LOS SISTEMAS DE INFORMACIÓN DE LA DIRECCIÓN DE PATRIMONIO Y MEMORIA, CON ÉNFASIS EN LAS NECESIDADES DEL PROGRAMA NACIONAL DE VIGÍAS DEL PATRIMONIO CULTURAL</t>
  </si>
  <si>
    <t>Prestar servicios profesionales para los procesos de diseño gráfico de las piezas requeridas para las exposiciones temporales, salas permanentes, piezas del mes, publicaciones en redes, material didáctico y otras piezas informativas que se requieran en la Casa Museo Quinta de Bolívar y el Museo de la Independencia-Casa del Florero.</t>
  </si>
  <si>
    <t>Prestar servicios de apoyo a la gestión a la Biblioteca Nacional de Colombia - Grupo de Bibliotecas Públicas, en la gestión integral de la información a través de la administración técnica y funcional de los sistemas de información de la Red Nacional de Bibliotecas Públicas</t>
  </si>
  <si>
    <t>PRESTAR EL SERVICIO DE MANTENIMIENTO PREVENTIVO Y CORRECTIVO, CON SUMINISTRO DE REPUESTOS, A UN ASCENSOR MARCA NIKE DE PASAJEROS UBICADO EN LA CASA ABADÍA MÉNDEZ, SEDE DEL MINISTERIO DE LAS CULTURAS, LAS ARTES Y LOS SABERES</t>
  </si>
  <si>
    <t>ESCUELA DE MÚSICA EMA UNA OPORTUNIDAD DE FORMACIÓN MUSICAL EN CONTEXTO RURAL.</t>
  </si>
  <si>
    <t>CAMINOS CULTURALES EN LA RECONSTRUCCIÓN DE LAZOS COMUNITARIOS PARA LA PAZ II: LLEGANDO A LA VILLAVICENCIO PROFUNDA</t>
  </si>
  <si>
    <t>XXVII FESTIVAL DEPARTAMENTAL DE TEATRO DE TENJO: ESCENARIOS DE PAZ. UN ENCUENTRO CULTURAL POR LA INCLUSIÓN SOCIAL.</t>
  </si>
  <si>
    <t>"RITMOS DE IDENTIDAD: LA DANZA Y LA ARTESANÍA COMO SELLOS DE NUESTRA CULTURA"</t>
  </si>
  <si>
    <t>Aunar recursos humanos, administrativos, técnicos y financieros para el desarrollo de acciones asociadas a los programas de promoción y circulación de experiencias artísticas nacionales e internacionales, encaminadas al fortalecimiento de las diferentes dimensiones del campo de las artes plásticas y visuales en Colombia en el marco del 47SNA</t>
  </si>
  <si>
    <t>PRESTAR EL SERVICIO DE MANTENIMIENTO PREVENTIVO Y CORRECTIVOS, CON SUMINISTRO DE REPUESTO DE LOS ASCENSORES DE PASAJEROS, MONTACARGAS, PLATAFORMA TIJERA Y MONTA CAMIÓN MARCAS INTERLIFT DEL CENTRO NACIONAL DE LAS ARTES, PARA GARANTIZAR EL NORMAL SERVICIO Y OPERACIÓN DE LOS EQUIPOS.</t>
  </si>
  <si>
    <t>PRESTAR EL SERVICIO DE MANTENIMIENTO PREVENTIVO Y CORRECTIVO, CON SUMINISTRO DE REPUESTOS, DE LOS ASCENSORES SCHINDLER, UBICADOS EN EL CLAUSTRO SANTA CLARA, TEATRO COLÓN Y MUSEO NACIONAL SEDES DEL MINISTERIO DE LAS CULTURAS, LAS ARTES Y LOS SABERES</t>
  </si>
  <si>
    <t>PRESTAR LOS SERVICIOS PROFESIONALES DE APOYO AL GRUPO DE PATRIMONIO CULTURAL MUEBLE -PCMU- EN LO RELATIVO A TRAMITES, ORGANIZACIÓN DOCUMENTAL Y SISTEMAS DE INFORMACIÓN</t>
  </si>
  <si>
    <t>PRESTAR SERVICIOS PROFESIONALES A LA DIRECCIÓN DE PATRIMONIO Y MEMORIA PARA APOYAR LA EVALUACIÓN Y SEGUIMIENTO DE LOS PROYECTOS QUE CONTENGAN COMPONENTE DE CARÁCTER ESTRUCTURAL DE BIENES DE INTERÉS CULTURAL DEL ÁMBITO NACIONAL DEL GRUPO ARQUITECTÓNIC</t>
  </si>
  <si>
    <t>PRESTAR SERVICIOS PROFESIONALES A LA DIRECCIÓN DE PATRIMONIO Y MEMORIA PARA APOYAR LA IMPLEMENTACIÓN, PRODUCCIÓN Y DIVULGACIÓN DE CONTENIDOS DE LOS PROYECTOS RELACIONADOS CON PATRIMONIO CULTURAL</t>
  </si>
  <si>
    <t>Prestar servicios profesionales a la Dirección de Estrategia, Desarrollo y Emprendimiento para apoyar al Grupo Escuelas Taller de Colombia, en el fortalecimiento y sostenibilidad de las Escuelas y las economías culturales en los territorios, así como en los procesos de mejora continua, seguimiento, y asistencia técnica y administrativa.</t>
  </si>
  <si>
    <t>Prestar servicios profesionales a la Biblioteca Nacional de Colombia - Grupo de Conservación para apoyar los procesos de organización, análisis de información, y preservación digital aplicado a las colecciones digitales en custodia de la entidad así como su disposición y acceso a través de la Biblioteca Digital</t>
  </si>
  <si>
    <t>Prestar servicios profesionales a la Dirección de Estrategia, Desarrollo y Emprendimiento para apoyar en la formulación, revisión, seguimiento y evaluación técnica de las intervenciones de infraestructura y proyectos arquitectónicos del programa Escuelas taller a nivel nacional, garantizando la sostenibilidad y eficiencia energética conforme a la certificación EDGE.</t>
  </si>
  <si>
    <t>CONTRATAR EL ARRENDAMIENTO DE UN ESPACIO; BODEGA 34 EN LA CALLE 12 NO. 79ª- 25 PARQUE INDUSTRIAL – ALSACIA, EN LA CIUDAD DE BOGOTÁ D.C., PARA CONSERVAR LOS FONDOS DOCUMENTALES DEL MINISTERIO DE LAS CULTURAS, LAS ARTES Y LOS SABERES</t>
  </si>
  <si>
    <t>PRESTAR SERVICIOS PROFESIONALES A LA DIRECCIÓN DE PATRIMONIO Y MEMORIA DEL MINISTERIO DE LAS CULTURAS, LAS ARTES Y LOS SABERES DESDE EL APOYO AL FORTALECIMIENTO DEL CAPITAL HUMANO Y LA PROMOCIÓN DE PROCESOS DE FORMACIÓN Y APROPIACIÓN DEL PATRIMONIO CULTURAL ALINEADOS CON EL MARCO DEL TRABAJO INTEGRADO DE LA LEY DE OFICIOS, EL SISTEMA NACIONAL DE CUALIFICACIONES Y LOS PATRIMONIOS INTEGRADOS</t>
  </si>
  <si>
    <t>PRESTAR SERVICIOS PROFESIONALES A LA DIRECCIÓN DE PATRIMONIO Y MEMORIA DEL MINISTERIO DE LAS CULTURAS, LAS ARTES Y LOS SABERES, DESDE EL APOYO ENFOCADO AL FORTALECIMIENTO DEL CAPITAL HUMANO Y EL FOMENTO A LA APROPIACIÓN DE LOS PATRIMONIOS INTEGRADOS CON BASE EN LA LEY DE OFICIOS CULTURALES, EL SISTEMA NACIONAL DE CUALIFICACIONES Y EL SISTEMA NACIONAL DE EDUCACIÓN ARTÍSTICA Y CULTURAL SINEFAC</t>
  </si>
  <si>
    <t>SEMBRANDO Y CULTIVANDO LECTORES - ESTRATEGIA LEO (LECTURA, ESCRITURA Y ORALIDAD) Y CUIDADO DEL MEDIO AMBIENTE  EN EL CENTRO CULTURAL Y BIBLIOTECA LAS PILANDERAS, DEL BARRIO EL  POZON, DISTRITO TURISTICO Y CULTURAL DE CARTAGENA DE INDIAS</t>
  </si>
  <si>
    <t>XXIV FESTIVAL ARTÍSTICO Y CULTURAL XIUA</t>
  </si>
  <si>
    <t>TERCER ENCUENTRO MUNICIPAL DE DANZAS ANCESTRALES DE LAS COMUNIDADES NEGRAS DEL PACÍFICO COLOMBIANO</t>
  </si>
  <si>
    <t>FERIAS Y FIESTAS TRADICIONALES</t>
  </si>
  <si>
    <t>SEMILLAS DE TRADICIÓN: CULTIVANDO ARTE EN SANTA ISABEL</t>
  </si>
  <si>
    <t>LA MONTAÑA LEE</t>
  </si>
  <si>
    <t>BRICEÑO: MIL Y UNA HISTORIAS POR CONTAR</t>
  </si>
  <si>
    <t>FORMACIÓN ARTISTICA Y CULTURAL EN EL ÁREA DE LA MUSICA TRADICIONAL DE TAMBORAS, TAMBOBANDAS, BANDA DE MARCHA DE LA INSTITUCION EDUCATIVA TECNICA LORENZA BUSTAMANTE MEDINA</t>
  </si>
  <si>
    <t>44 FESTIVAL DE TEATRO INFANTIL DE MARINILLA 2025</t>
  </si>
  <si>
    <t>ENCUENTRO DE SABERES ANCESTRASLES, CULTURALES Y DEPORTIVOS EN EL MARCO DE LA SEMANA CULTURAL DE LA INSTITUCION EDUCATIVA INDIGENA AGROPECUARIA PATRICIO MECHA</t>
  </si>
  <si>
    <t>XIX FESTIVAL REGIONAL DEL PAJARITO: CELEBRACIÓN DEL PATRIMONIO CULTURAL DE TENERIFE, MAGDALENA.</t>
  </si>
  <si>
    <t>FORTALECER LAS COSTUMBRES Y TRADICIONES ARTISTICAS, CULTURALES, DEPORTIVAS, RECREATIVAS Y DE EXPOSICIÓN DEL MUNICIPIO DE COPER, FOMENTANDO LA PARTICIPACIÓN DE LA COMUNIDAD EN LAS ACTIVIDADES EN EL MARCO DEL DESARROLLO DE LAS TRADICIONALES FESTIVIDADES Y EVENTOS CULTURALES EN HONOR AL DIA DEL CAMPESINO Y LOS 249 AÑOS DE HISTORIA GRANDE DEL MUNICIPIO DE COPER -BOYACÁ</t>
  </si>
  <si>
    <t>"LECTURAS EN FAMILIA: CRECIENDO JUNTOS"</t>
  </si>
  <si>
    <t>JOROPO PARA LA VIDA Y LA PAZ</t>
  </si>
  <si>
    <t>PRESTAR SERVICIOS PROFESIONALES A LA DIRECCIÓN DE PATRIMONIO Y MEMORIA DEL MINISTERIO DE LAS CULTURAS, LAS ARTES Y LOS SABERES DESDE EL APOYO A LA ACTIVACIÓN Y DIVULGACIÓN DEL PATRIMONIO CULTURAL Y LA GENERACIÓN DE PROCESOS DE FORMACIÓN Y LA ELABORACIÓN DE RECURSOS PEDAGÓGICOS EN EL MARCO DEL SISTEMA DE EDUCACIÓN Y FORMACIÓN ARTÍSTICA Y CULTURAL, SINEFAC Y LOS PATRIMONIOS INTEGRADOS.</t>
  </si>
  <si>
    <t>PRESTAR SERVICIOS PROFESIONALES A LA DIRECCIÓN DE PATRIMONIO Y MEMORIA PARA APOYAR LOS PROYECTOS ESTRATÉGICOS QUE TIENEN COMO CARACTERÍSTICA LA INCLUSIÓN SOCIAL Y CULTURAL DE POBLACIÓN EN CONDICIÓN VULNERABLE, ASÍ COMO LAS ACTIVIDADES DE DIGNIFICACIÓN Y DEMOCRATIZACIÓN DE LA CULTURA EN PRO DE LA PAZ Y LA MEMORIA</t>
  </si>
  <si>
    <t>PRESTAR LOS SERVICIOS PROFESIONALES A LA DIRECCIÓN DE PATRIMONIO Y MEMORIA EN EL ESTUDIO, EVALUACIÓN Y ASISTENCIA TÉCNICA EN PROYECTOS ARQUITECTÓNICOS Y URBANOS DE BIENES DE INTERÉS CULTURAL Y EN SUS ZONAS DE INFLUENCIA</t>
  </si>
  <si>
    <t>PRESTAR LOS SERVICIOS PROFESIONALES A LA DIRECCIÓN DE PATRIMONIO Y MEMORIA PARA APOYAR EL ACOMPAÑAMIENTO Y SEGUIMIENTO DE LAS ESTRATEGIAS DE LA IMPLEMENTACIÓN DE LA POLÍTICA DE SALVAGUARDIA DEL PATRIMONIO CULTURAL INMATERIAL</t>
  </si>
  <si>
    <t>Prestar los servicios profesionales al Centro Nacional de las Artes del Ministerio de Las de Culturas, Las Artes y Los Saberes, para realizar el seguimiento y monitoreo de la estrategia integral de comunicaciones, divulgación y difusión del Centro Nacional de las Artes</t>
  </si>
  <si>
    <t>Prestar servicios profesionales a la Biblioteca Nacional de Colombia - Grupo de Bibliotecas Públicas, para apoyar las actividades de seguimiento a los trámites relacionados con la ejecución presupuestal, así como las gestiones administrativas y operativas de la Red Nacional de Bibliotecas Públicas</t>
  </si>
  <si>
    <t>Prestar servicios de apoyo a la gestión, a la Biblioteca Nacional de Colombia - Grupo de Bibliotecas Públicas, en la gestión técnica y administrativa de la integralidad de las fases del proceso de dotaciones bibliotecarias de las bibliotecas de la RNBP</t>
  </si>
  <si>
    <t>VOCES DE PAZ: LEER PARA TRANSFORMAR</t>
  </si>
  <si>
    <t>16ª FERIA DEL LIBRO DE MANIZALES</t>
  </si>
  <si>
    <t>Prestar servicios profesionales a la Dirección de Estrategia Desarrollo y Emprendimiento para fortalecer, desarrollar, hacer seguimiento y evaluación de las estrategias de turismo cultural y comunitario en los territorios.</t>
  </si>
  <si>
    <t>Prestar servicios profesionales a la Dirección de Estrategia Desarrollo y Emprendimiento para apoyar jurídicamente y hacer seguimiento de los procesos contractuales y regulatorios a cargo del Grupo Escuelas Taller Colombia</t>
  </si>
  <si>
    <t>REALIZAR EL MANTENIMIENTO PREVENTIVO Y CORRECTIVO A LOS ASCENSORES DE PASAJEROS Y MONTALIBROS INSTALADOS EN LA BIBLIOTECA NACIONAL DE COLOMBIA</t>
  </si>
  <si>
    <t>Prestar los servicios profesionales al Centro Nacional de las Artes del Ministerio de Las Culturas, Las artes y Los Saberes para apoyar la formulación e implementación del plan de atención básica en primeros auxilios y demás requeridos para minimizar los riesgos de ocurrencia de accidentes</t>
  </si>
  <si>
    <t>PRESTACIÓN DE SERVICIOS DE APOYO A LA GESTIÓN PARA BRINDAR ASISTENCIA TÉCNICA AL GRUPO DE INVESTIGACIÓN Y DOCUMENTACIÓN EN LA REVISIÓN, EL MANEJO Y EL CARGUE DE INFORMACIÓN EN EL APLICATIVO SIPA Y SIPA PÚBLICO</t>
  </si>
  <si>
    <t xml:space="preserve"> Prestar servicios profesionales a la Biblioteca Nacional de Colombia - Grupo de Bibliotecas Públicas, para apoyar el componente de gestión de información y orientación pedagógica, en relación con los procesos de elaboración, implementación, seguimiento y evaluación de los proyectos y procesos del Plan de formación de la Red Nacional de Bibliotecas Públicas y otros agentes del sector</t>
  </si>
  <si>
    <t>PRESTAR LOS SERVICIOS DE MANTENIMIENTO PREVENTIVO Y CORRECTIVO CON SUMINISTRO DE REPUESTOS PARA LAS ASPIRADORAS HYLA USADAS EN EL MANTENIMIENTO PREVENTIVO DE LA INFRAESTRUCTURA DEL CENTRO NACIONAL DE LAS ARTES</t>
  </si>
  <si>
    <t>PRESTAR SERVICIOS PROFESIONALES AL GRUPO DE ASESORÍA LEGAL, CONCEPTOS, DERECHOS DE PETICIÓN Y AGENDA LEGISLATIVA DE LA OFICINA ASESORA JURÍDICA DEL MINISTERIO DE LAS CULTURAS, LAS ARTES Y LOS SABERES, PARA REALIZAR EL CONTROL DE LEGALIDAD A LOS ACTOS ADMINISTRATIVOS ASIGNADOS, PROYECTAR RESPUESTAS A CONCEPTOS, Y APOYAR EN TRÁMITES REGULATORIOS</t>
  </si>
  <si>
    <t>Prestar los servicios profesionales al Centro Nacional de las Artes del Ministerio de Las Culturas, Las Artes y Los Saberes para orientar la implementación, operación y seguimiento del plan de comunicaciones del CNA</t>
  </si>
  <si>
    <t>Prestar los servicios de apoyo a la gestión al Centro Nacional de las Artes del Ministerio de las de Culturas, las Artes y los Saberes, para apoyar la edición y producción de contenidos requeridos en el marco de la implementación de la estrategia de comunicaciones del Centro Nacional de las Artes</t>
  </si>
  <si>
    <t>PRESTAR SERVICIOS PROFESIONALES PARA APOYAR A LA DIRECCIÓN DE PATRIMONIO Y MEMORIA EN EL DESARROLLO PLANES, PROGRAMAS, PROYECTOS PARA LA SALVAGUARDIA DEL PATRIMONIO CULTURAL INMATERIAL</t>
  </si>
  <si>
    <t>PRESTAR SERVICIOS PROFESIONALES A LA DIRECCIÓN DE PATRIMONIO Y MEMORIA PARA APOYAR EL DESARROLLO DE PLANES, PROGRAMAS Y PROYECTOS EN LO RELACIONADO CON EL PATRIMONIO CULTURAL MUEBLE Y LOS PROCESOS DE GESTIÓN DEL PATRIMONIO CULTURAL SUMERGIDO</t>
  </si>
  <si>
    <t>AUNAR ESFUERZOS, HUMANOS, TÉCNICOS, ADMINISTRATIVOS Y FINANCIEROS PARA APOYAR Y FOMENTAR ACTIVIDADES DEL MUSEO LA GRAN CONVENCIÓN, TENDIENTES A LA CONSERVACIÓN DE LAS COLECCIONES, INVESTIGACIÓN, COMUNICACIÓN Y REALIZACIÓN DE ACTIVIDADES EDUCATIVAS Y CULTURALES DIRIGIDAS A LA CIUDADANÍA EN GENERAL PARA DIFUNDIR EL PATRIMONIO CULTURAL COLOMBIANO</t>
  </si>
  <si>
    <t>PRESTAR SERVICIOS PROFESIONALES A LA DIRECCIÓN DE PATRIMONIO Y MEMORIA EN LOS PROCESOS DE MANEJO Y GESTIÓN DEL PATRIMONIO CULTURAL MUEBLE, PCMU PROVENIENTE DE CONTEXTOS SUMERGIDOS</t>
  </si>
  <si>
    <t>Prestar servicios profesionales a la Dirección de la Biblioteca Nacional de Colombia, para apoyar las actividades de mantenimiento y seguimiento a los aplicativos de software implementados por la Dependencia</t>
  </si>
  <si>
    <t>Prestar servicios profesionales a la Dirección de la Biblioteca Nacional para apoyar en el seguimiento, ejecución y documentación de acciones de mantenimiento, actualización y administración, así como en el soporte tecnológico de los portales web y proyectos digitales de la Red Nacional de Bibliotecas Públicas y la Biblioteca Nacional</t>
  </si>
  <si>
    <t>EL COMODANTE entrega al COMODATARIO y éste recibe a título de comodato o préstamo de uso, la obra de arte que formara parte de la exhibición: “Reliquias y Relicarios de la colección de la iglesia de San Ignacio de Bogotá”</t>
  </si>
  <si>
    <t>El MINISTERIO DE LAS CULTURAS, LAS ARTES Y LOS SABERES (EL COMODANTE) entrega a título de comodato o préstamo de uso a la ALCALDÍA DE GARAGOA (ELCOMODATARIO), el bien inmueble denominado Casa Julio Roberto Gómez que se encuentra ubicado en el municipio de Garagoa (Boyacá), con el fin de desarrollar, exclusivamente, actividades culturales”</t>
  </si>
  <si>
    <t>PRESTAR SERVICIOS PROFESIONALES ESPECIALIZADOS PARA APOYAR A LA SECRETARÍA GENERAL EN LA REVISIÓN Y TRÁMITE DE LOS ACTOS ADMINISTRATIVOS QUE PARA EL EFECTO DEBA PROFERIR COMO ORDENADORA DEL GASTO, EL ANÁLISIS DE LOS PROCESOS DE INCUMPLIMIENTO A SU CARGO Y LOS DEMÁS ASUNTOS EN MATERIA DE DERECHO ADMINISTRATIVO QUE REQUIERA EL ÁREA.</t>
  </si>
  <si>
    <t>PRESTACIÓN DE SERVICIOS PROFESIONALES A LA DIRECCIÓN DE PATRIMONIO Y MEMORIA, PARA APOYAR LAS ACCIONES ENCAMINADAS A LA RECUPERACIÓN DE LOS BIENES DE INTERÉS CULTURAL INMUEBLE, ASÍ COMO, LAS RELACIONADAS CON EL ANÁLISIS Y CONCEPTUALIZACIÓN DE LOS INSTRUMENTOS DE PLANIFICACIÓN Y GESTIÓN TERRITORIAL QUE INVOLUCREN BIENES DE INTERÉS CULTURAL DEL ÁMBITO NACIONAL</t>
  </si>
  <si>
    <t>AUNAR ESFUERZOS, RECURSOS HUMANOS, TÉCNICOS, ADMINISTRATIVOS Y FINANCIEROS PARA APOYAR Y FOMENTAR ACTIVIDADES DEL MUSEO NACIONAL GUILLERMO VALENCIA</t>
  </si>
  <si>
    <t>Adquisición e instalación de mobiliario dotacional para las infraestructuras de diferentes regiones del país</t>
  </si>
  <si>
    <t>PRESTAR LOS SERVICIOS PROFESIONALES AL GRUPO DE INVESTIGACIÓN Y DOCUMENTACIÓN EN LA GENERACIÓN Y REVISIÓN DE RECURSOS Y HERRAMIENTAS DE IDENTIFICACIÓN, DOCUMENTACIÓN, APROPIACIÓN SOCIAL, DIFUSIÓN, FORMACIÓN Y EL FOMENTO DEL PATRIMONIO CULTURAL Y LOS BICN, INCLUIDOS LOS PROCESOS DE INVENTARIOS Y DECLARATORIAS</t>
  </si>
  <si>
    <t>PRESTAR SUS SERVICIOS PROFESIONALES A LA DIRECCIÓN DE PATRIMONIO Y MEMORIA EN LOS PROCESOS RELACIONADOS CON LA GESTIÓN DEL PLAN DE MANEJO DEL PAISAJE CULTURAL CAFETERO DE COLOMBIA, LOS PAISAJES CULTURALES Y EL PATRIMONIO CULTURAL</t>
  </si>
  <si>
    <t>Prestar los servicios de apoyo a la gestión realizando seguimiento y apoyo administrativo en las actividades de organización, transferencia y archivo documental, conforme ha la tabla de retención documental del Grupo Interno de Trabajo de Infraestructura Cultural</t>
  </si>
  <si>
    <t>FERIA DEL LIBRO: COPACABANA ENTRE LÍNEAS</t>
  </si>
  <si>
    <t>3RA VERSIÓN NIÑA MARIA FESTIVAL</t>
  </si>
  <si>
    <t>ARTE, MÚSICA Y PALABRA PARA LA PAZ</t>
  </si>
  <si>
    <t>MARCHEMOS POR LA PAZ_ TALLERES DE FORMACIÓN MUSICOMARCIAL EN LA INSTITUCIÓN EDUCATIVA RURAL SANTA JULIANA.</t>
  </si>
  <si>
    <t>HE NARRADO EL VIENTO: VOCES, IMÁGENES Y SABERES EN MOVIMIENTO</t>
  </si>
  <si>
    <t>PROGRAMA DE FORMACIÓN MUSICAL EN MI VEREDA</t>
  </si>
  <si>
    <t>A RITMO DE TORBELLINO</t>
  </si>
  <si>
    <t>V FESTIVAL DE LA CUCHARITA DE HUESO, MUSICA, DANZA Y ARTESANIA.</t>
  </si>
  <si>
    <t>UNIVERSO SONORO</t>
  </si>
  <si>
    <t>Prestar los servicios profesionales realizando acompañamiento y seguimiento administrativo y jurídico en la etapa precontractual y contractual de los contratos y convenios a cargo del Grupo Interno de Trabajo de Infraestructura Cultural</t>
  </si>
  <si>
    <t>PRESTAR SERVICIOS PROFESIONALES AL MINISTERIO DE LAS CULTURAS, LAS ARTES Y LOS SABERES COMO APOYO A LA SUPERVISIÓN DE LOS CONVENIOS Y/O RESOLUCIONES QUE SE SUSCRIBAN EN EL MARCO DEL PROGRAMA ARTES PARA LA CONSTRUCCIÓN DE PAZ, ASÍ COMO OTROS PROYECTOS DERIVADOS</t>
  </si>
  <si>
    <t>Prestar servicios profesionales al Viceministerio de los Patrimonios, las Memorias y la Gobernanza Cultural del Ministerio de las Culturas, las Artes y los Saberes, para fortalecer los procesos de diálogo, articulación interinstitucional y seguimiento a la ejecución presupuestal de las direcciones adscritas, así como la implementación de acciones estratégicas lideradas por este despacho.</t>
  </si>
  <si>
    <t>LA DONANTE transfiere a EL DONTARIO, a título de donación, irrevocable y a perpetuidad, y esta acepta, las piezas que se anota a continuación y el derecho de dominio sobre estas</t>
  </si>
  <si>
    <t>PRESTAR SERVICIOS PROFESIONALES PARA APOYAR EN LA PLANEACIÓN, FORMULACIÓN Y SEGUIMIENTO PEDAGÓGICO DEL COMPONENTE FORMACIÓN A FORMADORES EN EL MARCO DEL PROGRAMA ARTES PARA LA PAZ</t>
  </si>
  <si>
    <t>Prestar los servicios profesionales al Centro Nacional de las Artes del Ministerio de las Culturas, las Artes y los Saberes para apoyar los procesos de calidad y gestión del conocimiento del CNA</t>
  </si>
  <si>
    <t>HUELLAS RURALES</t>
  </si>
  <si>
    <t>RELATOS DE VIDA Y DE PAZ: TALLER DE ESCRITURA CREATIVA PARA NIÑOS, NIÑAS Y JÓVENES.</t>
  </si>
  <si>
    <t>AMIGOS DE CIENCIA, LETRAS Y POESÍA</t>
  </si>
  <si>
    <t>"MÚSICA PARA EL BIENESTAR: MUSICOTERAPIA PARA PERSONAS CON DISCAPACIDAD"</t>
  </si>
  <si>
    <t>RAÍCES VIVAS</t>
  </si>
  <si>
    <t>PRESTAR SERVICIOS PROFESIONALES AL GRUPO DE PATRIMONIO CULTURAL INMUEBLE URBANO APOYANDO EL ESTUDIO, EVALUACIÓN Y ASISTENCIA TÉCNICA EN PROYECTOS DE INTERVENCIÓN ESTRUCTURALES Y REDES DE SERVICIO, ASÍ COMO DE ESPACIO PÚBLICO ES CENTROS HISTÓRICOS Y ZONA DE INFLUENCIA DE LOS BIENES DECLARADOS DEL ÁMBITO NACIONAL</t>
  </si>
  <si>
    <t>PRESTAR LOS SERVICIOS PROFESIONALES A LA DIRECCIÓN DE PATRIMONIO Y MEMORIA PARA LIDERAR EL PROCESO DE REGLAMENTACIÓN DEL VICHE Y SU IMPLEMENTACIÓN, ASÍ COMO EN TEMAS DE PROPIEDAD INTELECTUAL Y LA SUBCOMISIÓN DE CONOCIMIENTOS TRADICIONALES Y EXPRESIONES CULTURALES DE LA COMISIÓN INTERSECTORIAL DE PROPIEDAD INTELECTUAL</t>
  </si>
  <si>
    <t>PRESTAR SERVICIOS PROFESIONALES AL GRUPO DE INVESTIGACIÓN Y DOCUMENTACIÓN EN LA REVISIÓN, ELABORACIÓN Y APROBACIÓN DE FICHAS DE INVENTARIO, PROCESOS DE DECLARATORIA Y CONCEPTOS VARIOS RELACIONADOS CON LOS BICN, SUS ÁREAS AFECTADAS Y ZONAS DE INFLUENCIA</t>
  </si>
  <si>
    <t>Aunar esfuerzos humanos y tecnicos para consolidar una cultura de proteccion a partir de mecanismos de propiedad industrial en el ambito de las cocinas tradicionales y de las creaciones artesanales</t>
  </si>
  <si>
    <t>PRESTAR SERVICIOS PROFESIONALES PARA APOYAR JURÍDICAMENTE EN LAS ETAPAS PRECONTRACTUAL, CONTRACTUAL Y POSTCONTRACTUAL QUE SE ADELANTEN EN EL MARCO DEL PROGRAMA ARTES PARA LA PAZ.</t>
  </si>
  <si>
    <t>Prestar servicios profesionales a la dirección de Estrategia, Desarrollo y Emprendimiento, para apoyar la gestión administrativa y financiera con el fin de realizar el seguimiento a la ejecución presupuestal de la dirección.</t>
  </si>
  <si>
    <t>Prestar servicios profesionales a la Dirección de Estrategia Desarrollo y Emprendimiento para apoyar al Grupo Escuelas Taller de Colombia, en el seguimiento, orientación, planes de mejoramiento, cierres y gestión contable, administrativa y financiera de los procesos, proyectos y resoluciones.</t>
  </si>
  <si>
    <t>Prestar servicios profesionales al Grupo de Cooperación y Asuntos Internacionales apoyando el mantenimiento de las funcionalidades y la actualización de los módulos transaccionales relacionados con los incentivos tributarios que tratan el artículo 180 de la ley 1955 de 2019, el artículo 27 de la ley 2277 de 2022 y el artículo 2.12.2.4.1. y siguientes del Decreto 1080 de 2015 y el Decreto 286 de 2020.</t>
  </si>
  <si>
    <t>Prestar servicios profesionales a la Unidad Administrativa Especial Museo Nacional de Colombia para apoyar los procesos de coordinación y ejecución del plan de comunicaciones del Museo Nacional de Colombia, Programa de Fortalecimiento de Museos, Fragmentos, Espacio de Arte y Memoria, y el Museo Afro.</t>
  </si>
  <si>
    <t>SURCULTURA FESTIVAL DE ARTE Y CULTURA DEL SUR PARA EL SUR DEL TOLIMA</t>
  </si>
  <si>
    <t>PINCELADAS DE INCLUSIÓN, FOMENTANDO LA LECTURA Y LA PINTURA</t>
  </si>
  <si>
    <t>TEJIENDO VOCES PARA LA CONSTRUCCION DE PAZ</t>
  </si>
  <si>
    <t>XII FESTIVAL GASTRONOMICO Y DE MUSICAS COLOMBIANAS “SABOR A CORRALES”</t>
  </si>
  <si>
    <t>RITMOS DE PAZ: CELEBRANDO LA MÚSICA AFROCARIBEÑA EN RINCÓN DEL MAR</t>
  </si>
  <si>
    <t>LA MUSICA Y LA DANZA, HERRAMIENTAS DE TRANSFORMACION SOCIAL</t>
  </si>
  <si>
    <t>SEMANA CULTURAL DE LA INSTITUCION EDUCATIVA LAZARO MARTINEZ OLIER</t>
  </si>
  <si>
    <t>PRIMER ENCUENTRO ESTUDIANTIL “A RITMOS DE IDENTIDAD AFROCOLOMBIANA”</t>
  </si>
  <si>
    <t>PRESTAR LOS SERVICIOS PROFESIONALES A LA DIRECCIÓN DE PATRIMONIO Y MEMORIA EN LOS PROCESOS PEDAGÓGICOS PARA LAS COMUNIDADES EN EL MARCO DE LA IMPLEMENTACIÓN Y SEGUIMIENTO DE LA POLÍTICA DE PATRIMONIO CULTURAL INMATERIAL</t>
  </si>
  <si>
    <t>Terminado</t>
  </si>
  <si>
    <t>Finalizado</t>
  </si>
  <si>
    <t>Suspendidos</t>
  </si>
  <si>
    <t>Cedido</t>
  </si>
  <si>
    <t>Suscrito</t>
  </si>
  <si>
    <t>Alfredo Alexander Tellez Mier</t>
  </si>
  <si>
    <t>Rosa Maria Rincon Tobo</t>
  </si>
  <si>
    <t>Yuly Andrea Leon Bustos</t>
  </si>
  <si>
    <t>Maria Paula Peña Gomez</t>
  </si>
  <si>
    <t>Laura Milena Mejía Rodríguez</t>
  </si>
  <si>
    <t>Luisa Fernanda Urrutia Corredor</t>
  </si>
  <si>
    <t>María Camila Mora Acosta</t>
  </si>
  <si>
    <t>Ana María Gaviria Duque</t>
  </si>
  <si>
    <t>Tatiana Lopez Trujillo</t>
  </si>
  <si>
    <t>Jackeline Gómez Giraldo</t>
  </si>
  <si>
    <t>Veronica María Restrepo Estrada</t>
  </si>
  <si>
    <t>Yenny Andrea Vargas Velasquez</t>
  </si>
  <si>
    <t>Yilmar Valoyes Cordoba</t>
  </si>
  <si>
    <t>Lina Fernanda Rocha Quiroga</t>
  </si>
  <si>
    <t>Maria Alejandra Molinares De Castro</t>
  </si>
  <si>
    <t>Juan Carlos Sánchez Moscote</t>
  </si>
  <si>
    <t xml:space="preserve">Soledad Gutierrez Garcia </t>
  </si>
  <si>
    <t>Gina Maria Rozo Velandia</t>
  </si>
  <si>
    <t>Alba Julieth Trujillo Galindo</t>
  </si>
  <si>
    <t>Angie Emmanuela González Sánchez</t>
  </si>
  <si>
    <t>Jessica Paola De Jesus Olmos Cardona</t>
  </si>
  <si>
    <t>Mergy Steffanny Sterling Parra</t>
  </si>
  <si>
    <t>Fabio Garcia Alvarez</t>
  </si>
  <si>
    <t>Juan Pablo Ochoa Giraldo</t>
  </si>
  <si>
    <t>Jesus Armando Gutierrez Cuesta</t>
  </si>
  <si>
    <t>Samir Guiza Triana</t>
  </si>
  <si>
    <t>Julián Alonso López Velandia</t>
  </si>
  <si>
    <t>Jorge Iván Berdugo Sánchez</t>
  </si>
  <si>
    <t>Esteban Eljaiek Avendaño</t>
  </si>
  <si>
    <t>Acción Cultural Popular – Acpo</t>
  </si>
  <si>
    <t>Guillermo Türk Fernández</t>
  </si>
  <si>
    <t>Luis Antonio Beltrán Bello</t>
  </si>
  <si>
    <t>Manuela Uribe Sánche</t>
  </si>
  <si>
    <t>Carlos Alfonso Garzón Mape</t>
  </si>
  <si>
    <t>Olga Carolina Sarmiento Vanegas</t>
  </si>
  <si>
    <t>Erika Alexandra Mora Hurtado</t>
  </si>
  <si>
    <t>Angie Lorena Castro Quevedo</t>
  </si>
  <si>
    <t>Maderley Ceballos Garcia</t>
  </si>
  <si>
    <t>Juan Sebastían Pulido Castillo</t>
  </si>
  <si>
    <t xml:space="preserve">Esteban David Martinez Guerrero </t>
  </si>
  <si>
    <t>Sindi Tatiana Yopasa Sanchez</t>
  </si>
  <si>
    <t>Valentina Troncoso Charry</t>
  </si>
  <si>
    <t>Alfonso Enrique Puello Sanchez</t>
  </si>
  <si>
    <t xml:space="preserve">Paula Camila Buitrago Mendivelso </t>
  </si>
  <si>
    <t xml:space="preserve">Jenny Alejandra Reyes </t>
  </si>
  <si>
    <t xml:space="preserve">Fabio Enrique Floez Montesino </t>
  </si>
  <si>
    <t>Dayana Marcela Vargas Moreno</t>
  </si>
  <si>
    <t>Diego Fernando Fonnegra Velez</t>
  </si>
  <si>
    <t>Dimas Sampayo Huertas</t>
  </si>
  <si>
    <t>María Magdalena Polanco Echeverry</t>
  </si>
  <si>
    <t>Leonardo Carrillo Torres</t>
  </si>
  <si>
    <t>Jessica Natalia Gutirrez Yopasa</t>
  </si>
  <si>
    <t>Juliana Rodríguez Pabón</t>
  </si>
  <si>
    <t>María Carolina Escobar Solano</t>
  </si>
  <si>
    <t xml:space="preserve">Kewin Herbert Rodríguez Castro </t>
  </si>
  <si>
    <t>Carolina Quintero Agámez</t>
  </si>
  <si>
    <t>Jhonattan Cabras Vivas</t>
  </si>
  <si>
    <t>Vanessa Angélica Garnica Angel</t>
  </si>
  <si>
    <t>Monica Mireya Montero Rodriguez</t>
  </si>
  <si>
    <t>Gonzalo Andrés Laguado Serpa</t>
  </si>
  <si>
    <t>Gilberto Henao Vanegas</t>
  </si>
  <si>
    <t>Irma Johanna Gallego Gutiérrez</t>
  </si>
  <si>
    <t>Andres Felipe Cedeño Marrugo</t>
  </si>
  <si>
    <t>Derly Jenith Barrera Acevedo</t>
  </si>
  <si>
    <t>Laura Katerine Patarroyo Rodríguez</t>
  </si>
  <si>
    <t xml:space="preserve">Olga Lucia Pinilla Alfonso </t>
  </si>
  <si>
    <t>Daniela Sierra Navarrete</t>
  </si>
  <si>
    <t>Paola Alexandra Quiroga González</t>
  </si>
  <si>
    <t>Jaime Ivan Quiroz Villota</t>
  </si>
  <si>
    <t>María Alejandra Espinosa Gómez</t>
  </si>
  <si>
    <t>Yaninn Paola Donado Rosas</t>
  </si>
  <si>
    <t>Alvaro Eduardo Restrepo Ramírez</t>
  </si>
  <si>
    <t>Maria Alexandra Laguna Lopez</t>
  </si>
  <si>
    <t>Jose Ignacio Garzon Rodriguez</t>
  </si>
  <si>
    <t>Mavi Paola Ortiz Peña</t>
  </si>
  <si>
    <t>Tania Calderon Bejarano</t>
  </si>
  <si>
    <t>Daniel Ricardo Cepeda Hernández</t>
  </si>
  <si>
    <t>Christian Camilo Escobar Solano</t>
  </si>
  <si>
    <t xml:space="preserve">Jill Saxby San Juan Renza </t>
  </si>
  <si>
    <t>Manuel Augusto Calderón Ramírez</t>
  </si>
  <si>
    <t>Leiver Alexis Moreno Guzman</t>
  </si>
  <si>
    <t>Sara Patricia Alvarez Mengual</t>
  </si>
  <si>
    <t>Rubi Janneth Patiñon Ladino</t>
  </si>
  <si>
    <t>Diego Andres Jimenez Alfonso</t>
  </si>
  <si>
    <t>Diana Marcela Álvarez Contreras</t>
  </si>
  <si>
    <t xml:space="preserve">Juan Felipe Estrada Triana  </t>
  </si>
  <si>
    <t>Constanza Del Pilar Leyton Rico</t>
  </si>
  <si>
    <t>Katherin Johana Moreno Castañeda</t>
  </si>
  <si>
    <t>Javier Lancheros Perico</t>
  </si>
  <si>
    <t>Lina Margarita  Lengua Caballero</t>
  </si>
  <si>
    <t>Jean Daniel Orlando Paloma Arevalo</t>
  </si>
  <si>
    <t>Felipe Alberto Hoyos Núñez</t>
  </si>
  <si>
    <t>Rosa Elena Gonzalez Moreno</t>
  </si>
  <si>
    <t>Diana Milena Medina Garzon</t>
  </si>
  <si>
    <t>Luis Eduardo Calderón Bernal</t>
  </si>
  <si>
    <t>Hugo Jimenez Leon</t>
  </si>
  <si>
    <t>Mónica Andrea Forero Parra</t>
  </si>
  <si>
    <t>Edwin Alfonso Barrera Perez</t>
  </si>
  <si>
    <t xml:space="preserve">Departamento De Bolivar </t>
  </si>
  <si>
    <t>Tulia Isabel Oviedo Martinez</t>
  </si>
  <si>
    <t>Laura Vanessa Puentes Hernandez</t>
  </si>
  <si>
    <t>Adriana Cristina Viloria Ospino</t>
  </si>
  <si>
    <t>Paola Renata Barrangán Zamora</t>
  </si>
  <si>
    <t>Jose David Davila Arcon</t>
  </si>
  <si>
    <t>Luz Adriana Martinez</t>
  </si>
  <si>
    <t>Luis Carlos Cuenca Ordoñez</t>
  </si>
  <si>
    <t>Elyn Sofia Montoya Gomez</t>
  </si>
  <si>
    <t>Ilie Hernandez Ayala</t>
  </si>
  <si>
    <t>Andrés Felipe González Quesada</t>
  </si>
  <si>
    <t>Alberto Enrique Fayad Lemaitr</t>
  </si>
  <si>
    <t>Laura Yanira Riveros Beltran</t>
  </si>
  <si>
    <t>César Augusto López López</t>
  </si>
  <si>
    <t>Vanessa Holguin Mogollón</t>
  </si>
  <si>
    <t>Daniel Enrique Montoya Aguillón</t>
  </si>
  <si>
    <t>Marlen Diaz Lemus</t>
  </si>
  <si>
    <t>Paula Andrea Lopez Peña</t>
  </si>
  <si>
    <t>David Mauricio Alvear Rincon</t>
  </si>
  <si>
    <t>Lina Gisella Jaramillo Lopez</t>
  </si>
  <si>
    <t>Andrea Velasquez Meza</t>
  </si>
  <si>
    <t>Sofia Jaramillo Viña</t>
  </si>
  <si>
    <t>Lilybeth Wolf Florez</t>
  </si>
  <si>
    <t>Rodolfo Motealegre Manosalva</t>
  </si>
  <si>
    <t>William Alexander Herrera Rodríguez</t>
  </si>
  <si>
    <t>Maria Paula Rubio Abondano</t>
  </si>
  <si>
    <t>Erika De La Rue Cruz</t>
  </si>
  <si>
    <t>Mario Sneider Angel Peñuel</t>
  </si>
  <si>
    <t>Jeisson Andres Torres Urrego</t>
  </si>
  <si>
    <t>Andres Felipe Castellanos Trujillo</t>
  </si>
  <si>
    <t>Fermer Albeiro Rubio Díaz</t>
  </si>
  <si>
    <t>David Orlando Neira Flecha</t>
  </si>
  <si>
    <t>Manuela Marín</t>
  </si>
  <si>
    <t>Laura Daniela Cifuentes Quiroga</t>
  </si>
  <si>
    <t>Alejandra Vega Salazar</t>
  </si>
  <si>
    <t>Andres Felipe Ayala Castañeda</t>
  </si>
  <si>
    <t>Cristian Camilo Ramirez Garzó</t>
  </si>
  <si>
    <t>Henry Alejandro García Castañeda</t>
  </si>
  <si>
    <t>Corporación Maloka De Ciencia, Tecnología E Innovación</t>
  </si>
  <si>
    <t>Iván Wladimir Rodríguez Useche</t>
  </si>
  <si>
    <t>Luis Carlos Cifuentes Cobos</t>
  </si>
  <si>
    <t>Juan Miguel Villegas Jiménez</t>
  </si>
  <si>
    <t>Yeny Paola Garzon Reyes</t>
  </si>
  <si>
    <t>Maria Camila Tobar Vivas</t>
  </si>
  <si>
    <t>Leidy Yuranny Sarmiento Valderrama</t>
  </si>
  <si>
    <t>Jessica Patricia Rodriguez Ariza</t>
  </si>
  <si>
    <t>Nicolle Valentina Bernal Mina</t>
  </si>
  <si>
    <t>Mavir Dayane Gordillo Ramíre</t>
  </si>
  <si>
    <t>Saulón Guerrero Córdoba</t>
  </si>
  <si>
    <t>Leonardo Garzón Ortiz</t>
  </si>
  <si>
    <t>Leonardo Valencia Valencia</t>
  </si>
  <si>
    <t>Elisa María Ardila Becerra</t>
  </si>
  <si>
    <t>Lady Yolima Montilla Páez</t>
  </si>
  <si>
    <t>Claudia Zoraya Guerrero Sarmient</t>
  </si>
  <si>
    <t>Mónica Andrea Pulido Villamarín</t>
  </si>
  <si>
    <t>Álvaro Esteban Arcos Cerón</t>
  </si>
  <si>
    <t>Carlos Alberto Quitián Salazar</t>
  </si>
  <si>
    <t>Claudia Patricia Rodríguez Ávila</t>
  </si>
  <si>
    <t>Ingrid Paola Quiroda Pedrero</t>
  </si>
  <si>
    <t>Maria Mercedes Bastidas Naranjo</t>
  </si>
  <si>
    <t>Artes Y Los Saberes Y Artesanias De Colombia S.A.- Bic</t>
  </si>
  <si>
    <t>Liseth Patricia Piñeros García</t>
  </si>
  <si>
    <t>Brenda Astrid Blanco Osuna</t>
  </si>
  <si>
    <t>Francisco Javier Moncaleano Rodriguez</t>
  </si>
  <si>
    <t>Claudia Marina Mejia Garzo</t>
  </si>
  <si>
    <t>Nathalia Muñoz Ballestero</t>
  </si>
  <si>
    <t>Andrea Carolina Barreto Perez</t>
  </si>
  <si>
    <t>Maria Fernanda Sanchez Barroso</t>
  </si>
  <si>
    <t>Maite Daniela Duque Arciniegas</t>
  </si>
  <si>
    <t>David Felipe Giraldo Rios</t>
  </si>
  <si>
    <t>José Emmanuel Quispe Segura</t>
  </si>
  <si>
    <t>Jenny Paola Pardo Martínez</t>
  </si>
  <si>
    <t>Rocio Helena Morales Hortua</t>
  </si>
  <si>
    <t>Mateo Villegas Villegas</t>
  </si>
  <si>
    <t>Magda Lucia Salas García</t>
  </si>
  <si>
    <t>Consuelo Del Pilar Salas Leguizamón</t>
  </si>
  <si>
    <t>Dora Carolina Rojas Rivera</t>
  </si>
  <si>
    <t>Andrea Paola Martínez Moreno</t>
  </si>
  <si>
    <t>Laura Alejandra Fonseca Roa</t>
  </si>
  <si>
    <t>Fernando Catellanos Lopez</t>
  </si>
  <si>
    <t>Isabel Crsitina Duran Preciado</t>
  </si>
  <si>
    <t>Mariana Triana Ortíz</t>
  </si>
  <si>
    <t>David Marino Sánchez Vigoya</t>
  </si>
  <si>
    <t>Cindy Marilyn Loaiza Galvis</t>
  </si>
  <si>
    <t>Luis Felipe Nuñez Martinez</t>
  </si>
  <si>
    <t>Laura Viviana Ballesteros Cubillos</t>
  </si>
  <si>
    <t>Astrid Lorena Castañeda Peña</t>
  </si>
  <si>
    <t xml:space="preserve">Alejandro Montaña Ibáñez </t>
  </si>
  <si>
    <t>Victor Manuel Perez Heranandez</t>
  </si>
  <si>
    <t>Lucía Irene Ibáñez Salazar</t>
  </si>
  <si>
    <t>Andrés Julián Rojas Sánche</t>
  </si>
  <si>
    <t>Alexander Yazo Martínez</t>
  </si>
  <si>
    <t>Leidy Paola Sanchez Fuentes</t>
  </si>
  <si>
    <t>Paola Andrea Lopez Lara</t>
  </si>
  <si>
    <t>Santiago Cembrano Escobar</t>
  </si>
  <si>
    <t>Milena Romero Guerrero</t>
  </si>
  <si>
    <t>Paola Andrea Sanabria Mahecha</t>
  </si>
  <si>
    <t>Juan David Amaya Gomez</t>
  </si>
  <si>
    <t>Eduardo Alfonso Leon Fandiño</t>
  </si>
  <si>
    <t>Jairo Chaparro Valederrama</t>
  </si>
  <si>
    <t>Sergio Esteban Luis Vargas</t>
  </si>
  <si>
    <t>Maria Jose Silva Zanna</t>
  </si>
  <si>
    <t>Zuly Mayerlin Nempeque Morales</t>
  </si>
  <si>
    <t>Angelica María Hernandez Doría</t>
  </si>
  <si>
    <t>Clara Ines Espinel Chavez</t>
  </si>
  <si>
    <t>Tatiana Paola Escarraga Vanegas</t>
  </si>
  <si>
    <t>Municipio De El Playón</t>
  </si>
  <si>
    <t>Instituto Colombiano De Ballet Clásico Incolballet</t>
  </si>
  <si>
    <t>July Jeaneth Fajardo Castro</t>
  </si>
  <si>
    <t>Salomé Olarte Ramírez</t>
  </si>
  <si>
    <t>Heinsohn Human Global Solutions S.A.S</t>
  </si>
  <si>
    <t>Daniel Stiven Garay Sánchez</t>
  </si>
  <si>
    <t>Maria Virginia Rodriguez De Valnenebro</t>
  </si>
  <si>
    <t>Diego Alejandro Diaz Huertas</t>
  </si>
  <si>
    <t>Departamento Del Amazonas</t>
  </si>
  <si>
    <t>Doly Johana Gonzalez Vargas</t>
  </si>
  <si>
    <t>Diego Andres Diaz Gómez</t>
  </si>
  <si>
    <t>Sandra Ximena Ardila Silva</t>
  </si>
  <si>
    <t>Luis Alejandro Díaz Rojas</t>
  </si>
  <si>
    <t>Johan Sebastian Campos Gutierrez</t>
  </si>
  <si>
    <t>Diana Paola Cortes Escamilla</t>
  </si>
  <si>
    <t>Carlos Hernando Dueñas Montaño</t>
  </si>
  <si>
    <t>Municipio De Aguadas</t>
  </si>
  <si>
    <t>Departamento Del Huila</t>
  </si>
  <si>
    <t>María Catalina De La Cruz Sandoval Luna</t>
  </si>
  <si>
    <t>Juan David Hurtado Bernal</t>
  </si>
  <si>
    <t>Mariela Garzón Jalbin</t>
  </si>
  <si>
    <t>Rosa Irene Cardoza</t>
  </si>
  <si>
    <t>Paola Andrea Borda Diaz</t>
  </si>
  <si>
    <t>José Vicente Guzmán Mendoza</t>
  </si>
  <si>
    <t>Víctor Delio Escobar Ardila</t>
  </si>
  <si>
    <t>Asesores Juridicos Y Consultores Empresariales Sas</t>
  </si>
  <si>
    <t>Karen Lorena García Galindo</t>
  </si>
  <si>
    <t>Leopoldo Prieto Páez</t>
  </si>
  <si>
    <t>Gilberth Julián Acosta Celis</t>
  </si>
  <si>
    <t>Marcos Fidel Hernández Vergara</t>
  </si>
  <si>
    <t>John Edisson Cardenas Vega</t>
  </si>
  <si>
    <t>Luz Amanda Sarmiento Clavijo</t>
  </si>
  <si>
    <t>Erika Salazar Berdugo</t>
  </si>
  <si>
    <t>Natalia Andrea Navarrete Villalba</t>
  </si>
  <si>
    <t>Erika Yuliana Giraldo Zamora</t>
  </si>
  <si>
    <t>Mónica Paola Molano Soler</t>
  </si>
  <si>
    <t>Angie Tatitana Beltran Rojas</t>
  </si>
  <si>
    <t>Paula Andrea Pedraza Quiñones</t>
  </si>
  <si>
    <t>Jenny Emilse Arevalo Porras</t>
  </si>
  <si>
    <t>Adriana Uribe Álvarez</t>
  </si>
  <si>
    <t>William Manuel Vega Varga</t>
  </si>
  <si>
    <t>Nelson Armando Montoya Tavera</t>
  </si>
  <si>
    <t>Manuel Fernando Garcia Garci</t>
  </si>
  <si>
    <t>Nataly Rodríguez Rincón</t>
  </si>
  <si>
    <t>Paula Alejandra Luna Varga</t>
  </si>
  <si>
    <t>Andrey Sebastián Castiblanco Prieto</t>
  </si>
  <si>
    <t>Ricardo Emilio Díaz Sanabria</t>
  </si>
  <si>
    <t>Viviana Catalina Cañas Leal</t>
  </si>
  <si>
    <t>Ingris Suarez Aragon</t>
  </si>
  <si>
    <t>Jhon Alexander Beltran Cuellar</t>
  </si>
  <si>
    <t>Santiago ArbeláEz Osuna</t>
  </si>
  <si>
    <t>Andres Mateo Aristizabal Cifuentes</t>
  </si>
  <si>
    <t>Carlos Eduardo Velez Trujillo</t>
  </si>
  <si>
    <t>Dora Olivia Palacios Aranguren</t>
  </si>
  <si>
    <t>Corporación De Arte Y Poesía Prometeo</t>
  </si>
  <si>
    <t>Corporacion Para La Promocion De Las Artes Y Las Letras Ulrika</t>
  </si>
  <si>
    <t>Cámara Colombiana Del Libro</t>
  </si>
  <si>
    <t>Corporacion Festival Internacional De Teatro Del Caribe</t>
  </si>
  <si>
    <t>Fundación Mundo Espiral</t>
  </si>
  <si>
    <t>Fundación Festival Internacional De Teatro San Juan De Pasto Nariño</t>
  </si>
  <si>
    <t>Arquidiocesis De Nueva Pamplona</t>
  </si>
  <si>
    <t>Corporación Cultural Luna De Locos</t>
  </si>
  <si>
    <t>Universidad Industrial De Santander</t>
  </si>
  <si>
    <t>Francisco José González Cortés</t>
  </si>
  <si>
    <t>Ana Esley Tobar Ome</t>
  </si>
  <si>
    <t>Cindy Carolina Aguirre</t>
  </si>
  <si>
    <t>Laura Valentina Solanilla Espinal</t>
  </si>
  <si>
    <t>Juana Valentina Martinez Alvarez</t>
  </si>
  <si>
    <t>Sara Lucia Torres Castañeda</t>
  </si>
  <si>
    <t>Brigythed Lucero Medina Diaz</t>
  </si>
  <si>
    <t>Beatriz Teresa De Jesús García Moreno</t>
  </si>
  <si>
    <t>Asociacion Amigos Por La Musica</t>
  </si>
  <si>
    <t>Museo De Arte Moderno De Medellín</t>
  </si>
  <si>
    <t>Corporación Cultural Pasión Y Corazón</t>
  </si>
  <si>
    <t>Fundacion Teatro Taller De Colombia</t>
  </si>
  <si>
    <t>Fundación Fotomuseo Museo Nacional De La Fotografía De Colombia</t>
  </si>
  <si>
    <t>Corporacion Cultural Intercolombia</t>
  </si>
  <si>
    <t>Corporación Cultural Cabildo</t>
  </si>
  <si>
    <t>Corporación Colegio Del Cuerpo</t>
  </si>
  <si>
    <t>Fundación Gabriel García Márquez Para El Nuevo Periodismo Iberoamericano</t>
  </si>
  <si>
    <t>Corporación Ángeles Somos Observatorio De Infancia Y Adolescencia Cartagena De Indias</t>
  </si>
  <si>
    <t>Corporación Festival De Tambores Y  Expresiones Culturales De Palenque</t>
  </si>
  <si>
    <t>Fundación Cultural Ojo De Agua</t>
  </si>
  <si>
    <t>Redelae.Lat</t>
  </si>
  <si>
    <t>Festival Internacional De Teatro</t>
  </si>
  <si>
    <t>Fundacion Instituto De Investigaciones De La Imagen</t>
  </si>
  <si>
    <t>Fundacion Festival De La Leyenda Vallenata</t>
  </si>
  <si>
    <t>Centro Cultural O Casa De La Cultura</t>
  </si>
  <si>
    <t>Fundación Fiestas Franciscanas De Quibdó</t>
  </si>
  <si>
    <t>Fundación Cultural De Andagoya</t>
  </si>
  <si>
    <t>Corporación Ambiental Social Y Científica Nunahuil</t>
  </si>
  <si>
    <t>Corporacion Francisco El Hombre</t>
  </si>
  <si>
    <t>Fundacion Cuna De Acordeones</t>
  </si>
  <si>
    <t>Fundacion Museo Bolivariano De Arte Contemporaneo Quinta San Pedro Alejandrino</t>
  </si>
  <si>
    <t>Fundación José Benito Barros Palomino - Festival Nacional De La Cumbia - Festicumbia</t>
  </si>
  <si>
    <t>Fundación Cultural Pregones Del Manglar</t>
  </si>
  <si>
    <t>Fundacion De Musica Del Pacifico Chango</t>
  </si>
  <si>
    <t>Corporacion Cultural Biblioteca Publica Julio Perez Ferrero</t>
  </si>
  <si>
    <t>Fundacion Centro Cultural Pilar De Brahim</t>
  </si>
  <si>
    <t>Corporacion Teatro De Muñecos La Loca Compañia</t>
  </si>
  <si>
    <t>Fundacion Festival Internacional Cine En Las Montañas</t>
  </si>
  <si>
    <t>Fundacion Museo De Arte De Pereira</t>
  </si>
  <si>
    <t>Corporacion De Ferias, Fiestas Y Eventos Del Municipio De Velez</t>
  </si>
  <si>
    <t>Encuentro Nacional De Bandas</t>
  </si>
  <si>
    <t>Fundacion Musical De Colombia</t>
  </si>
  <si>
    <t>Fundación Promúsica Nacional De Ginebra</t>
  </si>
  <si>
    <t>Santiago De Cali Distrito Especial, Deportivo, Cultural, Turístico, Empresarial Y De Servicios</t>
  </si>
  <si>
    <t>Corporacion Museo La Tertulia</t>
  </si>
  <si>
    <t>Asociación Para La Promoción De Las Artes Proartes</t>
  </si>
  <si>
    <t>Asociación De Mujeres Artesanas De Macetas De Alfeñique</t>
  </si>
  <si>
    <t>Fundacion Lugar A Dudas</t>
  </si>
  <si>
    <t>Fundación Casa De La Cultura De Sevilla</t>
  </si>
  <si>
    <t>Fundación Delirio</t>
  </si>
  <si>
    <t>Corporación Festival Internacional De Contrapunteo Y Voz Recia. Cimarron De Oro</t>
  </si>
  <si>
    <t>Fundacion Green Moon</t>
  </si>
  <si>
    <t>Cooperativa Multiactiva Ecomún Jaime Pardo Leal</t>
  </si>
  <si>
    <t>María Eugenia Arango Calad</t>
  </si>
  <si>
    <t>Jorge Elicer Dulce Moreno</t>
  </si>
  <si>
    <t>Julian David Garcia Cardena</t>
  </si>
  <si>
    <t>Jean Claude Victor Bessudo</t>
  </si>
  <si>
    <t>Guadalupe Gil Pabon</t>
  </si>
  <si>
    <t>Luis Eduardo Torres</t>
  </si>
  <si>
    <t>Giselle Paola Brochero Sanchez</t>
  </si>
  <si>
    <t>Ilse Lorena Salcedo González</t>
  </si>
  <si>
    <t>Wendy Llorany Reyes Masmela</t>
  </si>
  <si>
    <t>Hector Manuel Pedraza Baron</t>
  </si>
  <si>
    <t>Carlos Hernan Pedraza Martinez</t>
  </si>
  <si>
    <t>Hugo Hernan Pedraza Baron</t>
  </si>
  <si>
    <t>Diana Marcela Castellanos Perez</t>
  </si>
  <si>
    <t>Corporación Medearte</t>
  </si>
  <si>
    <t>Museo De Antioquia</t>
  </si>
  <si>
    <t>Corporación Red De Colectivos De Estudio En Pensamiento En Latinoamérica</t>
  </si>
  <si>
    <t>Fundación Cultural Nueva Música</t>
  </si>
  <si>
    <t>Corporacion In Vitro Visual</t>
  </si>
  <si>
    <t>Corporacion Colombiana De Teatro C C T</t>
  </si>
  <si>
    <t>Fundación Universidad De América</t>
  </si>
  <si>
    <t>Fundación Camarín Del Carmen</t>
  </si>
  <si>
    <t>Fundación Bat Colombia</t>
  </si>
  <si>
    <t>Fundación Rafael Pombo</t>
  </si>
  <si>
    <t>Fundacion Festival Art Un Sitio De Esperanza</t>
  </si>
  <si>
    <t>Junta Organizadora Festival Nacional De Pito Atravesao "Pablo Domínguez"</t>
  </si>
  <si>
    <t>Fundacion Museo Rayo</t>
  </si>
  <si>
    <t>Alejandro Hincapié Cubide</t>
  </si>
  <si>
    <t>Claudia Patricia Hernández</t>
  </si>
  <si>
    <t>Natalia Castellanos Camacho</t>
  </si>
  <si>
    <t>Viviana Cortes Angarita</t>
  </si>
  <si>
    <t>Ana Maria Pineda Maldonado</t>
  </si>
  <si>
    <t>Ana Eduviges Rojas Cortes</t>
  </si>
  <si>
    <t>Juan Jose Cuellar Gomez</t>
  </si>
  <si>
    <t>Katia Cecilia González Martínez</t>
  </si>
  <si>
    <t>Fundación De Títeres Y Teatro La Libélula Dorada</t>
  </si>
  <si>
    <t>Fundacion Para La Divulgacion Del Arte Lirico Escenico- Fundacion Arte Lirico</t>
  </si>
  <si>
    <t>Fundación Centro Cultural Colombo Americano De Cali</t>
  </si>
  <si>
    <t>Corporación Arte Joven</t>
  </si>
  <si>
    <t>Rodriguez - Azuero Asociados Sa</t>
  </si>
  <si>
    <t>Alberto Cobaleda Icolpo</t>
  </si>
  <si>
    <t>Departamento Del Valle Del Cauca</t>
  </si>
  <si>
    <t>Eulalia De Valdenebro Cajiao</t>
  </si>
  <si>
    <t>Gustavo Adolfo Arciniegas Villanueva</t>
  </si>
  <si>
    <t>Auditoria General De La Republica / Administradora Colombiana De Pensiones Colpensiones</t>
  </si>
  <si>
    <t>Johnny Wilfredo Bohorquez Huertas</t>
  </si>
  <si>
    <t>Ricardo Guerrero García Herrero</t>
  </si>
  <si>
    <t>Giovanna Andrea Chamorro Ramirez</t>
  </si>
  <si>
    <t>Ivonne Carolina Benitez Sarmiento</t>
  </si>
  <si>
    <t>Luisa Angela Caro Diaz</t>
  </si>
  <si>
    <t>Laura Andrea Daza Ocampo</t>
  </si>
  <si>
    <t>María Tereza Uribe Peña</t>
  </si>
  <si>
    <t>Erick Giovanni Morales Jiméne</t>
  </si>
  <si>
    <t>Angie Daniela Duque Diaz</t>
  </si>
  <si>
    <t>Katherine Millan Sanchez</t>
  </si>
  <si>
    <t>Daniela Samper Alturo</t>
  </si>
  <si>
    <t>Yeferson Gustavo Mogollon</t>
  </si>
  <si>
    <t>Lina María Carrero Peña</t>
  </si>
  <si>
    <t>Laura Vanesa Ibarra Mendez</t>
  </si>
  <si>
    <t>Carolina Lema Flórez</t>
  </si>
  <si>
    <t>Fundación Territorio De Buenas Ideas</t>
  </si>
  <si>
    <t>Corporacion  Colombiana De Documentalistas Alados Colombia</t>
  </si>
  <si>
    <t>Universidad Autónoma De Bucaramanga-Unab</t>
  </si>
  <si>
    <t>Corporación De Eventos, Ferias Y Espectáculos De Cali</t>
  </si>
  <si>
    <t>Leonel Arturo Orozco Vera</t>
  </si>
  <si>
    <t>Diana Maria Ortiz Juliao</t>
  </si>
  <si>
    <t>Linda Nataly Felix Bermúdez</t>
  </si>
  <si>
    <t>Geraldine Lizeth Cuellar Gonzales</t>
  </si>
  <si>
    <t>Sebastian David Miranda Casto</t>
  </si>
  <si>
    <t>Geovanny Andres Melgarejo Guerrero</t>
  </si>
  <si>
    <t>Yhon Smith Sierra</t>
  </si>
  <si>
    <t>Nelson Camilo Sánchez Amaya</t>
  </si>
  <si>
    <t>Paula Andrea Alvarez Molina</t>
  </si>
  <si>
    <t>Natalia Alejandra Vega Aceved</t>
  </si>
  <si>
    <t>Jairo Alonso Tabares Giraldo</t>
  </si>
  <si>
    <t>Angelica Rocio Clavijo Ortiz</t>
  </si>
  <si>
    <t>Andrés Felipe Gongora Sánchez</t>
  </si>
  <si>
    <t>Karen Kroes Gongora</t>
  </si>
  <si>
    <t>Hernán Humberto Parra Figueredo</t>
  </si>
  <si>
    <t>Leidy Johana Semanate Franco</t>
  </si>
  <si>
    <t>Jenny Alejandra Tamayo Tamayo</t>
  </si>
  <si>
    <t>Marienn Alejandra Ballen Gómez</t>
  </si>
  <si>
    <t>Martin Emilio Celis Sepúlveda</t>
  </si>
  <si>
    <t>Johjan Camilo Martinez Zubieta</t>
  </si>
  <si>
    <t>Maria Isabel Tellez Colmenares</t>
  </si>
  <si>
    <t>Leider Alejandro Hernandez Gurierrez</t>
  </si>
  <si>
    <t>Karen Vanesa Avila Orjuela</t>
  </si>
  <si>
    <t>Natalia Maria Juanita Lerzundy Peñafort</t>
  </si>
  <si>
    <t>Anamaria Torres Rodriguez</t>
  </si>
  <si>
    <t>Nicolas Sanabria Sanchez</t>
  </si>
  <si>
    <t>Jhonatan Chinchilla Perez</t>
  </si>
  <si>
    <t>Tanit Barragan Montilla</t>
  </si>
  <si>
    <t>Paula Ximena Guzman Lopez</t>
  </si>
  <si>
    <t xml:space="preserve">Juan Camilo Torres </t>
  </si>
  <si>
    <t>Maria Constanza Ortiz Cabrera</t>
  </si>
  <si>
    <t>Laura Paola Sierra Herrera</t>
  </si>
  <si>
    <t>Maria Carolina Peña Mariño</t>
  </si>
  <si>
    <t>Camila Lopez Lara</t>
  </si>
  <si>
    <t>Fundación Museo Del Algodón Y Fábricas San José De Suaita</t>
  </si>
  <si>
    <t>Julie Pauline Bautista Mayorga</t>
  </si>
  <si>
    <t>Nathaly Forero Bermudez</t>
  </si>
  <si>
    <t>Diego Camilo Rodriguez Torres</t>
  </si>
  <si>
    <t>Angelica Maria Cristancho Echeverri</t>
  </si>
  <si>
    <t>Yesenia Polania Pascuas</t>
  </si>
  <si>
    <t>Ricardo Montezuma Enriquez,</t>
  </si>
  <si>
    <t>Imprenta Nacional De Colombia</t>
  </si>
  <si>
    <t>Edgar Eduardo Felacio Rodrigue</t>
  </si>
  <si>
    <t>Ruby Aurora Calderon Castellano</t>
  </si>
  <si>
    <t>Mónica Grace Sarmiento Rincon</t>
  </si>
  <si>
    <t>Sandra Edelmira Tellez Silva</t>
  </si>
  <si>
    <t>Yeimi Yojana Diaz Mogollón</t>
  </si>
  <si>
    <t>Annie Lorena Buitrago Gómez</t>
  </si>
  <si>
    <t>Dalfre Ingenieros Consultores Ltda</t>
  </si>
  <si>
    <t>Andrés Mathías Pinilla Plata</t>
  </si>
  <si>
    <t xml:space="preserve">Mauro Leandro Rivera Muñoz </t>
  </si>
  <si>
    <t>Amanda Libertad Valencia Narvaez</t>
  </si>
  <si>
    <t>Daniela Lizeth García Hernánde</t>
  </si>
  <si>
    <t>Juan Pablo Henao Vallejo</t>
  </si>
  <si>
    <t>Luisa Fernanda Correa Zamudio</t>
  </si>
  <si>
    <t>Fundación Museo De Arte Moderno De Barranquilla</t>
  </si>
  <si>
    <t>Municipio De Paipa</t>
  </si>
  <si>
    <t>Fundacion Del Bambuco Colombiano</t>
  </si>
  <si>
    <t>Mary Sofia Bernal Mosquera</t>
  </si>
  <si>
    <t>Cristian Camilo Cárdenas Loaiza</t>
  </si>
  <si>
    <t>Oscar Alfonso Zambrano Valero</t>
  </si>
  <si>
    <t>Jennifer Mesa Gome</t>
  </si>
  <si>
    <t>Servicios Postales Nacionales S.A.S</t>
  </si>
  <si>
    <t>Virgelina Chará Y María Yerni Palacios Córdoba</t>
  </si>
  <si>
    <t>Raul Heran Daza Ramos</t>
  </si>
  <si>
    <t>Natalia Andrea Gutiérrez Anchique</t>
  </si>
  <si>
    <t>Bibian Sophia Caceres Paredes</t>
  </si>
  <si>
    <t>Maria Alejandra Sanchez Bedoya</t>
  </si>
  <si>
    <t>Jorge Armando Lopez Pulido</t>
  </si>
  <si>
    <t>Andrés Estevan Palacios Cifuente</t>
  </si>
  <si>
    <t>Juan Fernando Quejada Sanchez</t>
  </si>
  <si>
    <t>Julián David Vásquez Daraviña</t>
  </si>
  <si>
    <t>Tatiana Andrea Bonilla Segura</t>
  </si>
  <si>
    <t>Fabio Alberto Rodríguez Amaya</t>
  </si>
  <si>
    <t>Samantha Rodriguez Arias</t>
  </si>
  <si>
    <t>Juan Sebastian Jimenez Torres</t>
  </si>
  <si>
    <t>Mónica Loaiza Reina</t>
  </si>
  <si>
    <t>Fundacion Patrimonio Filmico Colombiano</t>
  </si>
  <si>
    <t>Umberto Giangrandi</t>
  </si>
  <si>
    <t>Carlos Guillermo Páramo Bonilla</t>
  </si>
  <si>
    <t>Diego Fernando Pérez Medina</t>
  </si>
  <si>
    <t>Olga Lucía Forero Rojas</t>
  </si>
  <si>
    <t>Yaid Ferley Bolaños Díaz</t>
  </si>
  <si>
    <t>María Victoria Palacios Romaña</t>
  </si>
  <si>
    <t>Alejandro José Crocker Baptista</t>
  </si>
  <si>
    <t>Instituto Distrital De Las Artes – Idartes</t>
  </si>
  <si>
    <t>María Teresa Jaime Auli</t>
  </si>
  <si>
    <t>Marcela Jimenez Larrarte</t>
  </si>
  <si>
    <t>Fundacion Para Las Comunidades Colombianas (Funcol)</t>
  </si>
  <si>
    <t>Yivy Katherine Gomez Pardo</t>
  </si>
  <si>
    <t>Carlos Alberto Santana Medica</t>
  </si>
  <si>
    <t>Elsa Cristina Posada Rodríguez</t>
  </si>
  <si>
    <t>Ministerio De Salud Y Protección Social / Agencia Nacional Inmobiliaria Virgilio Vargas</t>
  </si>
  <si>
    <t>Diana Lorena Jiménez Fonseca</t>
  </si>
  <si>
    <t>Maria Paula Suarez Lòpez</t>
  </si>
  <si>
    <t>Maria Luisa Rodriguez De Montes</t>
  </si>
  <si>
    <t>Erick Stanly Aguilar</t>
  </si>
  <si>
    <t>Efren Morales Quintero</t>
  </si>
  <si>
    <t>Caja De Compensación Familiar Compensar</t>
  </si>
  <si>
    <t>Fanny Milena Quiñones Riasco</t>
  </si>
  <si>
    <t>Francisco Ricardo Bucher Balcazar</t>
  </si>
  <si>
    <t>Flor Emilce Cely Avila</t>
  </si>
  <si>
    <t>Daneidy Hernandez Guera</t>
  </si>
  <si>
    <t>Yohanna Milena Florez Díaz</t>
  </si>
  <si>
    <t>María Raquel Trujillo Mestizo</t>
  </si>
  <si>
    <t>Juan David García Rueda</t>
  </si>
  <si>
    <t>Danitza Bolena Trujillo Cardoso</t>
  </si>
  <si>
    <t>Jessica Alejandra Torres Herrera</t>
  </si>
  <si>
    <t>Eliza Alejandra Martinez Arias</t>
  </si>
  <si>
    <t xml:space="preserve">Brayan Michel Roman Martinez </t>
  </si>
  <si>
    <t xml:space="preserve">Daniel Sanchez Sanchez </t>
  </si>
  <si>
    <t>Marleny Deli Yalanda Cuchillo</t>
  </si>
  <si>
    <t>Lina Marcela Córdoba Moreno</t>
  </si>
  <si>
    <t>Eduin Andres Cano Pardo</t>
  </si>
  <si>
    <t>Cesar Moreno Gómez</t>
  </si>
  <si>
    <t>Yeimi Carolina Vásquez Torre</t>
  </si>
  <si>
    <t>Paula Andrea Beltrán López</t>
  </si>
  <si>
    <t>Maria Del Pilar Alba Torres</t>
  </si>
  <si>
    <t>Luna Libros S.A.S</t>
  </si>
  <si>
    <t>Andrea Bonilla Ospina</t>
  </si>
  <si>
    <t>Maria Paola Rodriguez Prada</t>
  </si>
  <si>
    <t>Colombia Telecomunicaciones S.A. Esp Bic</t>
  </si>
  <si>
    <t>Fondo Mixto De Promocion De La Cultura Y Las Artes De Nariño</t>
  </si>
  <si>
    <t>Universidad Distrital Francisco José De Caldas – Udfjc</t>
  </si>
  <si>
    <t>Instituto Distrital De Las Artes-Idartes</t>
  </si>
  <si>
    <t>Luisa Fernanda Rangel Pulido</t>
  </si>
  <si>
    <t>Adriana Yulieth Quiroga Rojas</t>
  </si>
  <si>
    <t>Alejandra Sánchez Arbeláez</t>
  </si>
  <si>
    <t>Fundación Conservatorio De Música De Sincelejo Sucre</t>
  </si>
  <si>
    <t>Santiago Jose Rengifo Fajardo</t>
  </si>
  <si>
    <t>Pablo Del Carmen Navas Sanz De Santamaria</t>
  </si>
  <si>
    <t>Eduardo Arcila Rivera</t>
  </si>
  <si>
    <t>Paola Andrea Oyuela Vargas</t>
  </si>
  <si>
    <t>Diana Del Pilar Jaramillo Gutierrez</t>
  </si>
  <si>
    <t>Cristhian Rodriguez Ramirez</t>
  </si>
  <si>
    <t>Milton Cesar Ochoa Garzon</t>
  </si>
  <si>
    <t>Fabio Alejandro Villalobos Ramire</t>
  </si>
  <si>
    <t>Lila Esther Silgado</t>
  </si>
  <si>
    <t>Gabriela Sáenz Laverde</t>
  </si>
  <si>
    <t>Jorge Augusto Márquez Pabón</t>
  </si>
  <si>
    <t>Juliana María Ramírez Ocampo</t>
  </si>
  <si>
    <t>Johana Alexandra Gonzalez Rodriguez</t>
  </si>
  <si>
    <t>Felipe Arturo Pérez</t>
  </si>
  <si>
    <t>Julian Gonzalo Ramos Hernández</t>
  </si>
  <si>
    <t>Manuel Alejandro Parra Sepúlveda</t>
  </si>
  <si>
    <t>Jorge Anis Souki Meneses</t>
  </si>
  <si>
    <t>Patrick Fabian Enrique Sternberg Rubiano</t>
  </si>
  <si>
    <t>Leidy Nathalia Gómez Díaz</t>
  </si>
  <si>
    <t>Maria Camila Galvis Tautiva</t>
  </si>
  <si>
    <t>Oscar Ivan Gómez Torres</t>
  </si>
  <si>
    <t>Yuri Marcela Poveda Granados</t>
  </si>
  <si>
    <t>Paula Andrea Ricciulli Duarte</t>
  </si>
  <si>
    <t>Daniel Camilo Guerrero Cardona</t>
  </si>
  <si>
    <t>Laura Mejia Torres</t>
  </si>
  <si>
    <t>Fondo Mixto De Promoción De La Cultura Y Las Artes De Boyacá</t>
  </si>
  <si>
    <t>Jeisson Gabriel Santamaria Moren</t>
  </si>
  <si>
    <t>Instituto Distrital De Patrimonio Cultural</t>
  </si>
  <si>
    <t>Jesus Leandro Tarazona Moncada</t>
  </si>
  <si>
    <t>Johanna Andrea Ruiz Cabra</t>
  </si>
  <si>
    <t>Celina Del Carmen Ricón Jaimes</t>
  </si>
  <si>
    <t>Beatriz González De Ripoll</t>
  </si>
  <si>
    <t>Judith Alejandra Lopez Poveda</t>
  </si>
  <si>
    <t>Ana María Forero Ángel</t>
  </si>
  <si>
    <t>Lina Maria Osorio Sanchez</t>
  </si>
  <si>
    <t>Nicolás Bonilla Maldonado</t>
  </si>
  <si>
    <t>Laura Camila Ceron Bonell</t>
  </si>
  <si>
    <t>Maria Victoria Cuellar Cabrera</t>
  </si>
  <si>
    <t>Yanira Corredor García</t>
  </si>
  <si>
    <t xml:space="preserve">Dilian Astrid Querubin Gonzalez </t>
  </si>
  <si>
    <t>Gian Carlo Vega Suarez</t>
  </si>
  <si>
    <t>Lina Maria Arango Lopez</t>
  </si>
  <si>
    <t>Maria Victoria Patiño Jimenez</t>
  </si>
  <si>
    <t>Edwin Alexander Guerrero Herrera</t>
  </si>
  <si>
    <t>Gabriela Herrera Gomez</t>
  </si>
  <si>
    <t xml:space="preserve">Jaime Alberto Quintero Arias </t>
  </si>
  <si>
    <t>Milena Yorlany Meza Patacón</t>
  </si>
  <si>
    <t>Daniel Andres Feo Calderon</t>
  </si>
  <si>
    <t>Claudia Liliana Villegas Orozco</t>
  </si>
  <si>
    <t>Cesar David Fonseca Galindo</t>
  </si>
  <si>
    <t>Gold Tour S.A.S</t>
  </si>
  <si>
    <t>Carolina Betancourt Laserna</t>
  </si>
  <si>
    <t>Gustavo Wilches Chaux</t>
  </si>
  <si>
    <t>Tatiana Chacón Galindo</t>
  </si>
  <si>
    <t>Laura Sofia Gutierrez Escalante</t>
  </si>
  <si>
    <t>Maria Lucia Ovalle Perez</t>
  </si>
  <si>
    <t>Jose Alexander Garcia Guatama</t>
  </si>
  <si>
    <t>John Freddy Caicedo Álvarez</t>
  </si>
  <si>
    <t>Lorena Esperanza Salazar Monte</t>
  </si>
  <si>
    <t xml:space="preserve">Rodrigo Sanchez Perez </t>
  </si>
  <si>
    <t>Juan Pablo Ortega Arévalo</t>
  </si>
  <si>
    <t>Sebastian Llano Vesga</t>
  </si>
  <si>
    <t>Luz Elena Rodríguez Ariza</t>
  </si>
  <si>
    <t>Ana María Reyes Hernández</t>
  </si>
  <si>
    <t>Catalina Rodríguez Navas</t>
  </si>
  <si>
    <t>Compañía De Jesús</t>
  </si>
  <si>
    <t>Melissa Andrea Betancour Leon</t>
  </si>
  <si>
    <t>David Ernesto Gaitan Solorzano</t>
  </si>
  <si>
    <t>Angélica María Rosero Prieto</t>
  </si>
  <si>
    <t>Ana Lucía Gutiérrez Guinge</t>
  </si>
  <si>
    <t>Ana Maria Murcia Real</t>
  </si>
  <si>
    <t>Institucion Educativa Concentracion De Desarrollo Rural</t>
  </si>
  <si>
    <t>Institucion Educativa Las Arepas</t>
  </si>
  <si>
    <t>Municipio De Jenesano</t>
  </si>
  <si>
    <t>Institucion Educatica Tecnico Etno Ecologico Cxhab Wala De Vitonco</t>
  </si>
  <si>
    <t>Institución Educativa Departamental San José De San Fernando</t>
  </si>
  <si>
    <t>Institucion Educativa Severa</t>
  </si>
  <si>
    <t>Institucion Educativa Inocencio Chinca</t>
  </si>
  <si>
    <t>Municipio De Puerto Caicedo</t>
  </si>
  <si>
    <t>Centro Educativo Rural San Luis De Chucarima</t>
  </si>
  <si>
    <t>Municipio De Barbacoas</t>
  </si>
  <si>
    <t>Institucion Educativa San Simon</t>
  </si>
  <si>
    <t>Institucion Educativa Pedacito De Cielo Alvaro Uribe Velez</t>
  </si>
  <si>
    <t>Municipio De Ulloa</t>
  </si>
  <si>
    <t>Institucion Educativa San Jose C.I.P</t>
  </si>
  <si>
    <t>Institucion Educativa Madre Amalia</t>
  </si>
  <si>
    <t>Municipio De El Tambo</t>
  </si>
  <si>
    <t>Municipio De El Castillo</t>
  </si>
  <si>
    <t>Municipio De Talaigua Nuevo</t>
  </si>
  <si>
    <t>Institucion Educativa Santa Rosa De Lima</t>
  </si>
  <si>
    <t>Municipio De Marulanda</t>
  </si>
  <si>
    <t>Institución Educativa Normal Superior</t>
  </si>
  <si>
    <t>Institución Educativa San Antonio De Padua</t>
  </si>
  <si>
    <t>Municipio De Otanche</t>
  </si>
  <si>
    <t>Institucion Educativa Jorge Eliecer Gaitan</t>
  </si>
  <si>
    <t>Municipio De Alejandría</t>
  </si>
  <si>
    <t>Institucion Educativa San Juan Bautista</t>
  </si>
  <si>
    <t>Institucion Educativa Antonio Martinez Delgado</t>
  </si>
  <si>
    <t>Institucion Educativa Agropecuaria Kpi´Sx Zun Calderas</t>
  </si>
  <si>
    <t>Municipio De Tibasosa</t>
  </si>
  <si>
    <t>Institucion Educativa Horacio Perdomo</t>
  </si>
  <si>
    <t>Municipio De Arboledas</t>
  </si>
  <si>
    <t>Institucion Educativa Antonio Roldan Betancur</t>
  </si>
  <si>
    <t>Alcaldia Municipal De Tesalia</t>
  </si>
  <si>
    <t>Institucion Educativa Departamental Francisco Jose De Caldas</t>
  </si>
  <si>
    <t>Centro Educativo Indigena La Union De Pichima Quebrada</t>
  </si>
  <si>
    <t>Municipio De Guatapé</t>
  </si>
  <si>
    <t>Municipiode San Miguel De Sema</t>
  </si>
  <si>
    <t>Institucion Educativa Champagnat</t>
  </si>
  <si>
    <t>Institucion Educativa Emiliano Restrepo Echavarria</t>
  </si>
  <si>
    <t>Municipio De La Llanada</t>
  </si>
  <si>
    <t>Institución Educativa Distrital Para El Desarrollo Humano María Cano Inedhumac</t>
  </si>
  <si>
    <t>Institución Educativa Cristo Rey</t>
  </si>
  <si>
    <t>Institucion  Educativa Luis Hernandez Vargas</t>
  </si>
  <si>
    <t>Municipio De Montenegro</t>
  </si>
  <si>
    <t>Municipio De Sotaquira</t>
  </si>
  <si>
    <t>Instituto De Patrimonio Y Cultura De Cartagena De Indias</t>
  </si>
  <si>
    <t>Institucion Educativa La Mariela</t>
  </si>
  <si>
    <t>Institución Educativa Rural Puerto Rosario</t>
  </si>
  <si>
    <t>Institución Educativa Rural Presbítero Mario Ángel</t>
  </si>
  <si>
    <t>Institucion Educativa Tecnica Promocion Social</t>
  </si>
  <si>
    <t>Institucion Educativa Nueva Estrella</t>
  </si>
  <si>
    <t>Municipio De Motavita</t>
  </si>
  <si>
    <t>Municipio De Palmas Del Socorro</t>
  </si>
  <si>
    <t>Institucion Educativa Indigena El Mango</t>
  </si>
  <si>
    <t>Municipio De Gachancipa</t>
  </si>
  <si>
    <t>Municipio De Lebrija</t>
  </si>
  <si>
    <t>Municipio De Busbanza</t>
  </si>
  <si>
    <t>Municipio De El Águila</t>
  </si>
  <si>
    <t>Institución Educativa Bet-El</t>
  </si>
  <si>
    <t>Municipio De Valencia</t>
  </si>
  <si>
    <t>Institucion  Educativa  Tigre De Villa Claret</t>
  </si>
  <si>
    <t>Municipio El Pital</t>
  </si>
  <si>
    <t>Municipio De Filadelfia</t>
  </si>
  <si>
    <t>Institucion Educativa Rio Tapaje</t>
  </si>
  <si>
    <t>Institucion Etnoeducativa 29 De Noviembre</t>
  </si>
  <si>
    <t>Centro Educativo Gardenia</t>
  </si>
  <si>
    <t>Institucion Educativa Liceo Tame</t>
  </si>
  <si>
    <t>Institucion Educativa Inmaculada-Carrizola-Tierralta</t>
  </si>
  <si>
    <t>Institucion Educativa Iraca</t>
  </si>
  <si>
    <t>Institucion Educativa Tecnico Comercial Jose Eustasio Rivera</t>
  </si>
  <si>
    <t>Institucion Educativa Ciudadela Educativa Tumac</t>
  </si>
  <si>
    <t>Institucion Educativa Sanchez</t>
  </si>
  <si>
    <t>Institucion Educativa Agricola De Guacavia</t>
  </si>
  <si>
    <t>Municipio De Mapiripan</t>
  </si>
  <si>
    <t>Municipio De Pensilvania</t>
  </si>
  <si>
    <t>Institucion Educativa Policarpa Boca De Telembi</t>
  </si>
  <si>
    <t>Institucion Educativa Luis Carlos Galan</t>
  </si>
  <si>
    <t>Municipio De Hobo</t>
  </si>
  <si>
    <t>Institucion Educativa La Esperanza</t>
  </si>
  <si>
    <t>Institucion Educativa El Banco</t>
  </si>
  <si>
    <t>Centro Educativo Indigena Calle Larga</t>
  </si>
  <si>
    <t>Institucion Educativa San Jose N 1</t>
  </si>
  <si>
    <t>Institucion Educativa Municipal Normal Superior</t>
  </si>
  <si>
    <t>Institucion Educativa Departamental Arroyo Negro</t>
  </si>
  <si>
    <t>Institucion Educativa Sabanas De Pedro</t>
  </si>
  <si>
    <t>Municipio De Ocaña</t>
  </si>
  <si>
    <t>Institucion Educativa El Carmen</t>
  </si>
  <si>
    <t>Institución Educativa Juan Bautista Migani</t>
  </si>
  <si>
    <t>Institución Educativa La Inmaculada</t>
  </si>
  <si>
    <t>Institución Educativa Samuel Arrieta Molina</t>
  </si>
  <si>
    <t>Municipio De Ramiriqui</t>
  </si>
  <si>
    <t>Instituto De Las Artes Y La Cultura De Orocue Casanare Inarco</t>
  </si>
  <si>
    <t>Municipio De Victoria</t>
  </si>
  <si>
    <t>Institución Educativa Bazán</t>
  </si>
  <si>
    <t>Institucion Educativa Escipion Jaramillo</t>
  </si>
  <si>
    <t>Centro Educativo Indigena Siloe</t>
  </si>
  <si>
    <t>Municipio De Norcasia</t>
  </si>
  <si>
    <t>Municipio De Barranco De Loba Departamento De Bolivar</t>
  </si>
  <si>
    <t>Municipio De La Calera Cundinamarca</t>
  </si>
  <si>
    <t>Institucion Educativa Tecnica Agropecuaria Indigena Libardo Ramiro Muñoz</t>
  </si>
  <si>
    <t>Municipio De El Cocuy</t>
  </si>
  <si>
    <t>Institucion Educativa Distrital Francisco De Paula Santander</t>
  </si>
  <si>
    <t>Centro Indigena Guahibo Macaguan</t>
  </si>
  <si>
    <t>Institucion Educativa Nacionaleizado De El Paso</t>
  </si>
  <si>
    <t>Institucion Educativa Liceo Carmelo Percy Vergara</t>
  </si>
  <si>
    <t>Institucion Educativa  Villa Ester</t>
  </si>
  <si>
    <t>Institución Educativa Rural Agro Nuñez</t>
  </si>
  <si>
    <t>Instituto Municipal Para El Fomento Del Deporte La Cultura Recreacion El Aprovechamiento Del Tiempo Libre Y La Educacion Fisica Imdermiti</t>
  </si>
  <si>
    <t>Institucion Educativa Juan Bautista Arnaud</t>
  </si>
  <si>
    <t>Institucion Educativa San Miguel</t>
  </si>
  <si>
    <t>Institucion Educativa La Laguna</t>
  </si>
  <si>
    <t>Municipio De Supia</t>
  </si>
  <si>
    <t>Municipio De Manaure Balcon Del Cesar</t>
  </si>
  <si>
    <t>Institución Educativa Manuela Vergara De Curi</t>
  </si>
  <si>
    <t>Institucion Educativa Callejon</t>
  </si>
  <si>
    <t>Municipio De Florida</t>
  </si>
  <si>
    <t>Institucion Educativa Rural Santafe Del Caguan</t>
  </si>
  <si>
    <t>Institución Educativa Libertad</t>
  </si>
  <si>
    <t>Institucion Educativa Tecnica Comercial De Santo Tomas</t>
  </si>
  <si>
    <t xml:space="preserve">Sergio Alejandro Silva Vargas </t>
  </si>
  <si>
    <t>Angelica Reyes Hernandez</t>
  </si>
  <si>
    <t>Olga Lucia Olaya Parra</t>
  </si>
  <si>
    <t>Union Temporal Colombia Fortalecida En Musica Y Cultura</t>
  </si>
  <si>
    <t>Fondo Mixto De Promocion De La Cultura Y Las Artes Del Valle Del Cauca</t>
  </si>
  <si>
    <t>Litigar Punto Com S.A.S.</t>
  </si>
  <si>
    <t>Nathaly Lopez Gutierrez</t>
  </si>
  <si>
    <t xml:space="preserve">Vicky Milena Castiblanco Rodríguez </t>
  </si>
  <si>
    <t>Alejandro Tello Serrato</t>
  </si>
  <si>
    <t>Rocio Collazos García</t>
  </si>
  <si>
    <t>Laura Jimena Lizcano Gonzalez</t>
  </si>
  <si>
    <t>Inírida Durán Garzón</t>
  </si>
  <si>
    <t>Claudia Rocío Mendivelso Gamboa</t>
  </si>
  <si>
    <t>Andrés Orlando Cristancho Herrera</t>
  </si>
  <si>
    <t xml:space="preserve">Fanny Marlen Triana Moreno </t>
  </si>
  <si>
    <t>Edwin Peña Curtidor</t>
  </si>
  <si>
    <t>Dayssi Ibarguen Vargas</t>
  </si>
  <si>
    <t>Nicolas Alberto Latorre Rodríguez</t>
  </si>
  <si>
    <t>Juan Fernando Herrán Carreño</t>
  </si>
  <si>
    <t>Ernst &amp; Young Audit S.A.S.</t>
  </si>
  <si>
    <t>Ministeiro De Vivienda Ciudad Y Territori</t>
  </si>
  <si>
    <t>Jeny Paola Carvajal Gomez</t>
  </si>
  <si>
    <t>Adriana Patricia Valderrama Gómez</t>
  </si>
  <si>
    <t>Juan Carlos Reyes Castillo</t>
  </si>
  <si>
    <t>Instituto Departamental De Deportes, Cultura Y Recreación Del Vaupés</t>
  </si>
  <si>
    <t>Municipio De Briceño</t>
  </si>
  <si>
    <t>Institución Educativa Venecia</t>
  </si>
  <si>
    <t>Institución Educativa San Antonio Del Ariari</t>
  </si>
  <si>
    <t>Municipio De Roldanillo</t>
  </si>
  <si>
    <t>Institucion Educativa Canutalito</t>
  </si>
  <si>
    <t>Municipio De Puerto Nariño</t>
  </si>
  <si>
    <t>Municipio De La Plata</t>
  </si>
  <si>
    <t>Municipio De Sogamoso</t>
  </si>
  <si>
    <t>Municipio De Guadalupe</t>
  </si>
  <si>
    <t>Institución Educativa Seminario Misional</t>
  </si>
  <si>
    <t>Municipio De Buenos Aires</t>
  </si>
  <si>
    <t>Institucion Educativa Nuestra Señora De Los Dolores De Manare</t>
  </si>
  <si>
    <t>Nstitucion Educativa San Jose Puerto Anchica</t>
  </si>
  <si>
    <t>Municipio De Gigante</t>
  </si>
  <si>
    <t>Institucion Educativa Santa Maria Del Rio</t>
  </si>
  <si>
    <t>Municipio De Velez</t>
  </si>
  <si>
    <t>Institución Educativa Madre Bernarda</t>
  </si>
  <si>
    <t>Municipio De Nóvita</t>
  </si>
  <si>
    <t>Municipio De Salento</t>
  </si>
  <si>
    <t>Municipio De Milán</t>
  </si>
  <si>
    <t>Institución Educativa San Antonio Maria Claret</t>
  </si>
  <si>
    <t>Institucion De Educacion Propia Bilingue E Intercultural Nasa-Iepbin Kwe´ Sx Uma Kiwe</t>
  </si>
  <si>
    <t>Institucion Educativa San Jose De Carrizal</t>
  </si>
  <si>
    <t>Municipio De Nunchia</t>
  </si>
  <si>
    <t>Institución Educativa Rural Departamental La Fuente</t>
  </si>
  <si>
    <t>Institucion Educativa Cuestarica</t>
  </si>
  <si>
    <t>Municipio De Leticia</t>
  </si>
  <si>
    <t>Municipio De Suarez</t>
  </si>
  <si>
    <t>Municipio De Viracacha</t>
  </si>
  <si>
    <t>Municipio De Zapatoca</t>
  </si>
  <si>
    <t>Municipio De San Bernardo Del Viento</t>
  </si>
  <si>
    <t>Municipio De Mallama</t>
  </si>
  <si>
    <t>Institucion Educativa Departamental Fidel Leal Y Bernabe Riveros</t>
  </si>
  <si>
    <t>Municipio De Sahagun</t>
  </si>
  <si>
    <t>Alcaldia Municipal San Eduardo</t>
  </si>
  <si>
    <t>Municipio De La Argentina</t>
  </si>
  <si>
    <t>Municipio De Maní</t>
  </si>
  <si>
    <t>Institución Educativa Técnica Aagroindustrial Sabio Caldas</t>
  </si>
  <si>
    <t>Institucion Educativa Plaza Bonita</t>
  </si>
  <si>
    <t>Institucion Educativa Municipal Artemio Mendoza Carvajal</t>
  </si>
  <si>
    <t>Institucion Educativa Agricola Julio Mejia Velez</t>
  </si>
  <si>
    <t>Municipio De Puerto Lleras</t>
  </si>
  <si>
    <t>Municipio De Paez</t>
  </si>
  <si>
    <t>Centro Cultural Bacata De Funza</t>
  </si>
  <si>
    <t>Municipio De Concordia</t>
  </si>
  <si>
    <t>Institución Educativa Nuestra Señora De Lourdes</t>
  </si>
  <si>
    <t>Institucion Educativa Municipio De Mallama</t>
  </si>
  <si>
    <t>Municipio De Ventaquemada</t>
  </si>
  <si>
    <t>Institucion Educativa Diego Luis Cordoba Pino</t>
  </si>
  <si>
    <t>Institución Educativa El Cardon</t>
  </si>
  <si>
    <t>Municipio De Puerto Escondido</t>
  </si>
  <si>
    <t>Institución Educativa Bello Horizonte</t>
  </si>
  <si>
    <t>Institucion Educativa Jose Odel Lizarazo</t>
  </si>
  <si>
    <t>Municipio De Mogotes</t>
  </si>
  <si>
    <t>Institucion Educativa Valparaiso</t>
  </si>
  <si>
    <t>Corporación Social Incluyamos</t>
  </si>
  <si>
    <t>Fondo Mixto De Promoción Cinematográfica Proimagenes Colombia- Proimagenes Colombia</t>
  </si>
  <si>
    <t>Sandra Marcela Melo Rodriguez</t>
  </si>
  <si>
    <t>Karen Lorena Garcia Galindo</t>
  </si>
  <si>
    <t>Edith Vivian Agudelo Garcia</t>
  </si>
  <si>
    <t>Teatro R 101</t>
  </si>
  <si>
    <t>Mónica Alexandra Pedraza Verbel</t>
  </si>
  <si>
    <t>Juan David Benavides Sepulveda</t>
  </si>
  <si>
    <t>Mallely Beleño Potes</t>
  </si>
  <si>
    <t>Antonio Ernesto Yemail Cortes</t>
  </si>
  <si>
    <t>Liz Bibiana Velarde Castrillón</t>
  </si>
  <si>
    <t>Marina Cifuentes Gomez</t>
  </si>
  <si>
    <t>Sandra Rocío Rodríguez Flórez</t>
  </si>
  <si>
    <t>Jury Emilse Correa Vivas</t>
  </si>
  <si>
    <t>Augusto López Beltrán</t>
  </si>
  <si>
    <t>Johanna Andrea Barrera Larrahondo</t>
  </si>
  <si>
    <t>Jhon Helmit León Sandoval</t>
  </si>
  <si>
    <t>Natalia Garzón Grajales</t>
  </si>
  <si>
    <t>Sara Del Mar Castiblanco Castro</t>
  </si>
  <si>
    <t>Franky Hernández Bonilla</t>
  </si>
  <si>
    <t>Institucion Educativa Antonio Enrique Diaz Martinez</t>
  </si>
  <si>
    <t>Institucion Educativa Distrital La Magdalena</t>
  </si>
  <si>
    <t>Municipio De Convencion</t>
  </si>
  <si>
    <t>Municipio De Andes</t>
  </si>
  <si>
    <t>Institucion Educativa Santa Isabel</t>
  </si>
  <si>
    <t>Municipio De Paramo</t>
  </si>
  <si>
    <t>Municipio De Puerto Asís</t>
  </si>
  <si>
    <t>Institución Educativa La Libertad</t>
  </si>
  <si>
    <t>Institucion Educativa Agropecuaria Maximo Gomez</t>
  </si>
  <si>
    <t>Institucion Educativa Cupiagua</t>
  </si>
  <si>
    <t>Institucion Educativa Sebastian Sanchez</t>
  </si>
  <si>
    <t>Escuela Normal Superior Leonor Alvarez Pinzon De Tunja</t>
  </si>
  <si>
    <t>Institución Educativa Santa Teresita</t>
  </si>
  <si>
    <t>Municipio De Valle De San Jose</t>
  </si>
  <si>
    <t>Institucion Educativa Rural Alto Sarabando</t>
  </si>
  <si>
    <t>Ie Germán Arciniegas</t>
  </si>
  <si>
    <t>Institucion Educativa Rural  Jordan Guisia</t>
  </si>
  <si>
    <t>Municipio De San Pedro De Uraba</t>
  </si>
  <si>
    <t>Centro Educativo Luis Alberto Badillo Quintero</t>
  </si>
  <si>
    <t>Centro Educativo  Norean</t>
  </si>
  <si>
    <t>Centro Educativo Sabanalarga</t>
  </si>
  <si>
    <t>Institucion Educativa Teniente Cruz Paredes</t>
  </si>
  <si>
    <t>Municipio De Chigorodo</t>
  </si>
  <si>
    <t>Municipio De Manizales</t>
  </si>
  <si>
    <t>Municipio De Cubarral</t>
  </si>
  <si>
    <t>Institucion Educativa San Francisco De Asis</t>
  </si>
  <si>
    <t>Municipio De Buriticá</t>
  </si>
  <si>
    <t>Institucion Educativa Isla Grande</t>
  </si>
  <si>
    <t>Instituciòn Educativa El Carmen Municipio De El Paso             </t>
  </si>
  <si>
    <t>Municipio De Los Patios</t>
  </si>
  <si>
    <t>Institucion Educativa Simon Bolivar</t>
  </si>
  <si>
    <t>Institucion Educativa Fidel De Montclar</t>
  </si>
  <si>
    <t>Municipio De Aratoca</t>
  </si>
  <si>
    <t>Municipio De Granada</t>
  </si>
  <si>
    <t>Alcaldía Municipal De Támara</t>
  </si>
  <si>
    <t>Fondo De Servicios Educativos Institucion Educativa Francisco Abel Gallego</t>
  </si>
  <si>
    <t>Institución Educativa Agroambiental Pio Xii</t>
  </si>
  <si>
    <t>Municipio De Quipile</t>
  </si>
  <si>
    <t>Casa De La Cultura Piedra Del Sol</t>
  </si>
  <si>
    <t>Institucion Educativa Nuestra Señora De Manare</t>
  </si>
  <si>
    <t>Institución Educativa Rural Horizonte</t>
  </si>
  <si>
    <t>Municipio De Natagaima</t>
  </si>
  <si>
    <t>Institucion Educativa Aserradero</t>
  </si>
  <si>
    <t>Municipio De Manati</t>
  </si>
  <si>
    <t>Colegio La Campiña</t>
  </si>
  <si>
    <t>Centro Educativo Indigena Loma De Piedra</t>
  </si>
  <si>
    <t>Institución Educativa Santacruz</t>
  </si>
  <si>
    <t>Institucion Educativa Rural La Rastra</t>
  </si>
  <si>
    <t>Municipio De Campamento</t>
  </si>
  <si>
    <t>Karen Astrid Rasmo Castro</t>
  </si>
  <si>
    <t>Hans Cediel Morales</t>
  </si>
  <si>
    <t>Juan Camilo Acosta Gómez</t>
  </si>
  <si>
    <t>Jonathan Brausin Pérez</t>
  </si>
  <si>
    <t>Jeison Ibey Martinez Bran</t>
  </si>
  <si>
    <t>Francy Suleidy Quiñonez Gonzalez</t>
  </si>
  <si>
    <t xml:space="preserve">Liliana Chicuazuque Segura </t>
  </si>
  <si>
    <t>Wilson Eduardo Mayorga Cangrejo</t>
  </si>
  <si>
    <t xml:space="preserve">Maycol Rodriguez Diaz </t>
  </si>
  <si>
    <t>Sara Salazar Builes</t>
  </si>
  <si>
    <t>Diego Alexander Riascos Ponce</t>
  </si>
  <si>
    <t>Municipio Del Agrado</t>
  </si>
  <si>
    <t>Institución Educativa Agropecuaria Nuestra Señora Del Rosario</t>
  </si>
  <si>
    <t>Municipio De Pauna</t>
  </si>
  <si>
    <t>Institución Educativa Departamental Tierra De Promisión</t>
  </si>
  <si>
    <t>Institucion Educativa Altos Del Rosario</t>
  </si>
  <si>
    <t>Municipio De Santa Rosa</t>
  </si>
  <si>
    <t>Municipio De La Apartada</t>
  </si>
  <si>
    <t>Municipio De Durania</t>
  </si>
  <si>
    <t>Instituto Municipal De Cultura Deporte Y Recreacion De Tiquisio</t>
  </si>
  <si>
    <t>Institucion Educativa Nuestra Señora De Fatima</t>
  </si>
  <si>
    <t>Municipio De Herran</t>
  </si>
  <si>
    <t>Centro Educativo Flecha</t>
  </si>
  <si>
    <t>Institucion Educativa Froilan Farias</t>
  </si>
  <si>
    <t>Institucion Educativa Departamental Maria Alfaro De Ospino</t>
  </si>
  <si>
    <t>Municipio De Suaza</t>
  </si>
  <si>
    <t>Institucion Educativa De Desarrollo Rural De Berruecos</t>
  </si>
  <si>
    <t>Institución Educativa Camilo Torres Restrepo</t>
  </si>
  <si>
    <t>Escuela Normal Superior Francisco De Paula Santander</t>
  </si>
  <si>
    <t>Institucion Educativa Rural La Union</t>
  </si>
  <si>
    <t>Institucion Educativa Nuestra Señora De Belen</t>
  </si>
  <si>
    <t>Institucion Educativa Liceo Quindio</t>
  </si>
  <si>
    <t>Institucion Educativa Rural Simon Bolivar</t>
  </si>
  <si>
    <t>Municipio Del Peñon</t>
  </si>
  <si>
    <t>Institucion Educativa Municipal Integral Del Sumapaz</t>
  </si>
  <si>
    <t>Municipio De Algarrobo</t>
  </si>
  <si>
    <t>Municipio De Zetaquira</t>
  </si>
  <si>
    <t>Municipio De Tierralta</t>
  </si>
  <si>
    <t>Institucion Educativa Ismael Contreras Meneses</t>
  </si>
  <si>
    <t>Municipio De Topaga</t>
  </si>
  <si>
    <t>Municipio De San Gil</t>
  </si>
  <si>
    <t>Municipio De Necocli</t>
  </si>
  <si>
    <t>Municipio De Tota</t>
  </si>
  <si>
    <t>Municipio De Jesus Maria</t>
  </si>
  <si>
    <t>Institucion Educativa Agroecologico Departamental Atrato De Lloro</t>
  </si>
  <si>
    <t>Municipio De Distraccion</t>
  </si>
  <si>
    <t>Institución Educativa Santa Maria De La Antigua</t>
  </si>
  <si>
    <t>Institucion Educativa Nuestra Señora Del Pilar</t>
  </si>
  <si>
    <t>Institucion Educativa Liceo San Luis Beltran</t>
  </si>
  <si>
    <t>Institucion Educativa Concentracion Educ. Del Sur De Montelibano</t>
  </si>
  <si>
    <t>Institucion Educativa Valentin Garcia</t>
  </si>
  <si>
    <t>Institucion Educativa San Isidro De Chichimene</t>
  </si>
  <si>
    <t>Municipio De La Primavera</t>
  </si>
  <si>
    <t>Institución Educativa Jose Manuel Saavedra Galindo</t>
  </si>
  <si>
    <t>Institucion Educativa De Bachillerato</t>
  </si>
  <si>
    <t>Municipio De Caloto</t>
  </si>
  <si>
    <t>Institucion Educativa Departamental Republica De Francia</t>
  </si>
  <si>
    <t>Institucion Educativa Pedro Nel Jimenez</t>
  </si>
  <si>
    <t>Institucion Educativa Rural Cristalina Troncales</t>
  </si>
  <si>
    <t>Institucion Educativa Antonio Ricaurte</t>
  </si>
  <si>
    <t>Instituto Municipal Del Deporte, La Cultura Y La Recreación</t>
  </si>
  <si>
    <t>Alcaldía Municipal De Teorama</t>
  </si>
  <si>
    <t>Municipio De Mahates</t>
  </si>
  <si>
    <t>Institucion Educativa Los Limones</t>
  </si>
  <si>
    <t>Municipio De Bosconia</t>
  </si>
  <si>
    <t>Universidad Del Atlántico</t>
  </si>
  <si>
    <t>Institucion Educativa Distrital Los Laureles</t>
  </si>
  <si>
    <t>Institución Educativa Las Américas</t>
  </si>
  <si>
    <t>Institucion Educativa Tecnico Agropecuario Flor Del Monte</t>
  </si>
  <si>
    <t>Institución Educativa Alianza Para El Progreso</t>
  </si>
  <si>
    <t>Municipio De Cacota</t>
  </si>
  <si>
    <t>Municipio De Lejanías</t>
  </si>
  <si>
    <t>Andro Rafael Hernández Alcántar</t>
  </si>
  <si>
    <t>Fanny Ramírez Rozo</t>
  </si>
  <si>
    <t>Diego Leonardo Miranda Zora</t>
  </si>
  <si>
    <t>Luz Dary Correal Sanchez</t>
  </si>
  <si>
    <t>Yudy Tatiana Paez Nemeguen</t>
  </si>
  <si>
    <t>Tania Orjuela Malagón</t>
  </si>
  <si>
    <t>Angela Constanza Escobar Lora</t>
  </si>
  <si>
    <t>Ana Maria Sanchez Cabra</t>
  </si>
  <si>
    <t>David Julian Agustin Catillo Mahecha</t>
  </si>
  <si>
    <t>Geraldine Duran Forero</t>
  </si>
  <si>
    <t>Rosario Del Carmen Chaparro Marquez</t>
  </si>
  <si>
    <t>Catalina Hoyos Garcia</t>
  </si>
  <si>
    <t>Juan Camilo Murcia Galindo</t>
  </si>
  <si>
    <t>Alexandra Collazos Ortega</t>
  </si>
  <si>
    <t>Jorge Enrique Rodriguez Rodriguez</t>
  </si>
  <si>
    <t>Daniela Saldarriaga Roldan</t>
  </si>
  <si>
    <t>Maria Victoria Portela Montoya</t>
  </si>
  <si>
    <t>Kelly Johanna Acuña Lobo</t>
  </si>
  <si>
    <t>Carlos Nicolas Diazgranados Cubillos</t>
  </si>
  <si>
    <t>Daniel Romero Ariza</t>
  </si>
  <si>
    <t>Institucion Educativa Camilo Namen Frayja</t>
  </si>
  <si>
    <t>Municipio De La Macarena</t>
  </si>
  <si>
    <t>Institución Educativa Rural La Esmeralda</t>
  </si>
  <si>
    <t>Municipio El Tablon De Gomez</t>
  </si>
  <si>
    <t>Municipio De Galeras</t>
  </si>
  <si>
    <t>Municipio De Zambrano Bolivar</t>
  </si>
  <si>
    <t>Centro Educativo Palmarito</t>
  </si>
  <si>
    <t>Municipio De Guapota</t>
  </si>
  <si>
    <t>Municipio De El Cairo</t>
  </si>
  <si>
    <t>Municipio De Pradera</t>
  </si>
  <si>
    <t>Municipio De Ebéjico</t>
  </si>
  <si>
    <t>Institucion Educativa Rural Campoalegre</t>
  </si>
  <si>
    <t>Institucion Educativa Antonio Nariño</t>
  </si>
  <si>
    <t>Municipio De Sabaneta</t>
  </si>
  <si>
    <t>Alcaldía Municipal De Santa Rosa De Viterbo</t>
  </si>
  <si>
    <t>Institucion Educativa Departamental Tecnologico De Madrid</t>
  </si>
  <si>
    <t>Institucion Educativa Fonqueta</t>
  </si>
  <si>
    <t>Municipio De Onzaga</t>
  </si>
  <si>
    <t>Municipio De Buesaco</t>
  </si>
  <si>
    <t>Municipio De Arenal</t>
  </si>
  <si>
    <t>Municipio De Yarumal</t>
  </si>
  <si>
    <t>Municipio De Chameza</t>
  </si>
  <si>
    <t>Municipio De Amalfi</t>
  </si>
  <si>
    <t>Institucion Educativa Tecnica Agropecuaria San Jose De Playon</t>
  </si>
  <si>
    <t>Institucion Educativa Rufino Jose Cuervo Sur</t>
  </si>
  <si>
    <t>Municipio De Potosi</t>
  </si>
  <si>
    <t>Municipio De Bolívar</t>
  </si>
  <si>
    <t>Municipio De Totoró</t>
  </si>
  <si>
    <t>Centro Educativo Arroyo Grande Arriba</t>
  </si>
  <si>
    <t>Municipio De Cachipay</t>
  </si>
  <si>
    <t>Municipio De San Vicente De Chucuri</t>
  </si>
  <si>
    <t>Municipio De Fresno</t>
  </si>
  <si>
    <t>Municipio De Planadas</t>
  </si>
  <si>
    <t>Tecnológico De Artes Débora Arango Institución Redefinida</t>
  </si>
  <si>
    <t>Institucion Educativa San Pedro De La Tigra</t>
  </si>
  <si>
    <t>Institución Educativa Las Guacas</t>
  </si>
  <si>
    <t>Universidad Popular Del Cesar</t>
  </si>
  <si>
    <t>Municipio De Venadillo</t>
  </si>
  <si>
    <t>Municipio De La Victoria</t>
  </si>
  <si>
    <t>Municipio De San Martin</t>
  </si>
  <si>
    <t>Institucion Educativa Agroindustrial Monterilla</t>
  </si>
  <si>
    <t>Departamento De Bolivar</t>
  </si>
  <si>
    <t>Vanessa Katherin Cuenca Ariza</t>
  </si>
  <si>
    <t>Monica Clavijo Roa</t>
  </si>
  <si>
    <t>María Carolina Muñoz Uribe</t>
  </si>
  <si>
    <t>Camilo Andres Lopez Leon</t>
  </si>
  <si>
    <t>María Paula Apolinar Romero</t>
  </si>
  <si>
    <t>Susana Rebeca Quintero Borowiak</t>
  </si>
  <si>
    <t>Isolución Sistemas Integrados De Gestión S. A</t>
  </si>
  <si>
    <t>María Isabel Gualteros</t>
  </si>
  <si>
    <t>Laura Juliana Acosta Londoño</t>
  </si>
  <si>
    <t>Diana Marcela Martinez Vargas</t>
  </si>
  <si>
    <t xml:space="preserve">Margarita Escamilla Rojas </t>
  </si>
  <si>
    <t>Maria Paula Rivera Rico</t>
  </si>
  <si>
    <t>Rodrigo Fernando Augusto Cuellar Martinez</t>
  </si>
  <si>
    <t xml:space="preserve">Andrés Felipe Diaz Rodríguez </t>
  </si>
  <si>
    <t>Ángela Leonor García Gutierrez</t>
  </si>
  <si>
    <t xml:space="preserve">Juan Guillermo Pardo </t>
  </si>
  <si>
    <t xml:space="preserve">Olivia Méndez León </t>
  </si>
  <si>
    <t xml:space="preserve">Hugo Alberto Herrera Monar </t>
  </si>
  <si>
    <t xml:space="preserve">Jhon Fernando Rincon Torres </t>
  </si>
  <si>
    <t xml:space="preserve">Vanessa Velasquez Mayorga </t>
  </si>
  <si>
    <t xml:space="preserve">Ana Maria Vargas Medina </t>
  </si>
  <si>
    <t xml:space="preserve">Lina Juliana Mateus Tellez </t>
  </si>
  <si>
    <t xml:space="preserve">Stefany Buitrago Neira </t>
  </si>
  <si>
    <t xml:space="preserve">Jaime Gallo Aguilar </t>
  </si>
  <si>
    <t>Nancy Sofia Sarmiento Ballesteros</t>
  </si>
  <si>
    <t xml:space="preserve">Joan Sebastian Rojas Acero </t>
  </si>
  <si>
    <t xml:space="preserve">Robert Hernando Novoa Peralta </t>
  </si>
  <si>
    <t>Yessica Paola Rodriguez Rivera</t>
  </si>
  <si>
    <t xml:space="preserve">Monica Alexandra Higuera Coronado </t>
  </si>
  <si>
    <t xml:space="preserve">Fiorella Ferroni Polchlopek </t>
  </si>
  <si>
    <t>Jesús Arvey Goyeneche Wilches</t>
  </si>
  <si>
    <t xml:space="preserve">Aida Carolina Lancheros Ruiz </t>
  </si>
  <si>
    <t xml:space="preserve">Harry Castellanos Sánchez </t>
  </si>
  <si>
    <t>Jeimy Johanna Sanchez Portela</t>
  </si>
  <si>
    <t xml:space="preserve">Carolina Rodriguez Mendez </t>
  </si>
  <si>
    <t xml:space="preserve">Ana Milena Ruge Botero </t>
  </si>
  <si>
    <t>Luz Dary Avellaneda Ortiz</t>
  </si>
  <si>
    <t xml:space="preserve">María Fernanda Silva Salgado </t>
  </si>
  <si>
    <t xml:space="preserve">Liliana Marcela Tavera Gómez </t>
  </si>
  <si>
    <t>Helber  Fabian  Guerrero Rubiano</t>
  </si>
  <si>
    <t>Institución Educativa Técnico Agropecuario Chinulito</t>
  </si>
  <si>
    <t>Institución Educativa Rural La Capilla</t>
  </si>
  <si>
    <t>Escuela Normal Superior El Jardín - De Risaralda</t>
  </si>
  <si>
    <t>Institución Educativa Rufino Quichoya</t>
  </si>
  <si>
    <t>Municipio De Agustin Codazzi</t>
  </si>
  <si>
    <t>Municipio Norosi Bolivar</t>
  </si>
  <si>
    <t>Institución Educativa Departamental Zipacón</t>
  </si>
  <si>
    <t>Institucion Educativa Tecnica Agropecuaria   Hector Manuel Vides Ballesteros</t>
  </si>
  <si>
    <t>Cielo Marta Blanco Florez</t>
  </si>
  <si>
    <t>Daly Yaneth Lerma Gutierrez</t>
  </si>
  <si>
    <t xml:space="preserve">Mario Alejandro Delgado Armesto </t>
  </si>
  <si>
    <t>Santiago González Hernández</t>
  </si>
  <si>
    <t>Valeria Jaramillo Duarte</t>
  </si>
  <si>
    <t>Corporacion Museo De Arte Moderno De Medellin</t>
  </si>
  <si>
    <t>Centro Educativo Espiritu Santo</t>
  </si>
  <si>
    <t>Institucion Educativa Francisco Jose De Caldas</t>
  </si>
  <si>
    <t>Municipio De Paz De Ariporo</t>
  </si>
  <si>
    <t>Institución Educativa Distrital De Las Nieves</t>
  </si>
  <si>
    <t>Institucion Educativa "Belen"</t>
  </si>
  <si>
    <t>Institucion Educativa San Pedro Y San Plablo</t>
  </si>
  <si>
    <t>Institución Educativa Departamental Las Villas</t>
  </si>
  <si>
    <t>Nstitucion Educativa San Francisco De Asis</t>
  </si>
  <si>
    <t>Municipio De Ibague</t>
  </si>
  <si>
    <t>Municipio De Uribia</t>
  </si>
  <si>
    <t>Municipio De Cajibio</t>
  </si>
  <si>
    <t>Angélica Maria García López</t>
  </si>
  <si>
    <t>Katya Margarita Gonzalez Rosales</t>
  </si>
  <si>
    <t>Josefa Maria Hernandez Cabarcas</t>
  </si>
  <si>
    <t>Máquinas Procesos Y Logistica Mp&amp;L S.A.S</t>
  </si>
  <si>
    <t>Institución Educativa Rural Bolivia</t>
  </si>
  <si>
    <t>Juan Gabriel Garcia Culman</t>
  </si>
  <si>
    <t>Luz Elena Riveros Luque</t>
  </si>
  <si>
    <t>Estilo Ingenieria S.A</t>
  </si>
  <si>
    <t>Fernando García Vásquez</t>
  </si>
  <si>
    <t>Institucion Educativa Rural Campolejano</t>
  </si>
  <si>
    <t>Stephanie Michel Bryan Angulo</t>
  </si>
  <si>
    <t xml:space="preserve">Leidy Liliana Rojas Calderon </t>
  </si>
  <si>
    <t>Ana Paula Gomez Uribe</t>
  </si>
  <si>
    <t>Laura Andrea Salazar Gonzalez</t>
  </si>
  <si>
    <t>Jhoan David Orjuela Barreto</t>
  </si>
  <si>
    <t>Nike Colombiana S.A</t>
  </si>
  <si>
    <t>Institucion Educativa Rural Departamental Anatoli</t>
  </si>
  <si>
    <t>Asociación Supradepartamental De Municipios Para El Progreso "Asosupro"</t>
  </si>
  <si>
    <t>Instituto Municipal De Cultura Y Turismo De Tenjo</t>
  </si>
  <si>
    <t>Centro Educativo Rural Los Vidales</t>
  </si>
  <si>
    <t>Fundación Arteria</t>
  </si>
  <si>
    <t>Interlift S.A.S</t>
  </si>
  <si>
    <t>Ascensores Schindler De Colombia S.A.S</t>
  </si>
  <si>
    <t>Yeraldin Andrea Camelo Barón</t>
  </si>
  <si>
    <t>Friederich Kurt Marcks Castiblanco</t>
  </si>
  <si>
    <t>Martha Liliana Garcia Galvis</t>
  </si>
  <si>
    <t>Manejo Tecnico De Informacion S.A</t>
  </si>
  <si>
    <t>Distrito Turistico Y Cultural De Cartagena De Indias</t>
  </si>
  <si>
    <t>Municipio De Sibate</t>
  </si>
  <si>
    <t>Institución Educativa Industrial María Auxiliadora</t>
  </si>
  <si>
    <t>Municipio De Iza</t>
  </si>
  <si>
    <t>Institucion Educativa Tecnica Santa Isabel</t>
  </si>
  <si>
    <t>Municipio De Los Santos</t>
  </si>
  <si>
    <t>Institucion Educativa Tecnica Lorenza Bustamante Medina</t>
  </si>
  <si>
    <t>Municipio De Marinilla</t>
  </si>
  <si>
    <t>Institucion Educativa Indigena Patricio Mecha</t>
  </si>
  <si>
    <t>Casa De La Cultura Antonio Curcio Altamar</t>
  </si>
  <si>
    <t>Municipio De Coper</t>
  </si>
  <si>
    <t>Centro Educativo El Silencio</t>
  </si>
  <si>
    <t>Institucion Educativa Francisco De Paula Santander</t>
  </si>
  <si>
    <t>Cristhian Camilo Correcha</t>
  </si>
  <si>
    <t>Jessica Patricia Cossio Blandon</t>
  </si>
  <si>
    <t>Jaime Escobar Corradine</t>
  </si>
  <si>
    <t>Fabio Alberto Lopez Suarez</t>
  </si>
  <si>
    <t>Andres Felipe Hernandez Florez</t>
  </si>
  <si>
    <t>Elimar Avelina Godoy Suniagas</t>
  </si>
  <si>
    <t>Jhon Alexander Centeno Garcia</t>
  </si>
  <si>
    <t>Municipio De Tame</t>
  </si>
  <si>
    <t>Universidad De Caldas</t>
  </si>
  <si>
    <t>María Camila Camacho Osorio</t>
  </si>
  <si>
    <t>Wendy Alexandra Sepúlveda Clavij</t>
  </si>
  <si>
    <t>Otis Elevator Company Colombia S.A.S.</t>
  </si>
  <si>
    <t xml:space="preserve">William Steven Ramirez Vega </t>
  </si>
  <si>
    <t>Juan Diego Castañeda Romero</t>
  </si>
  <si>
    <t xml:space="preserve">Joaquín Arley Orozco </t>
  </si>
  <si>
    <t>Carmenza Rojas Potes</t>
  </si>
  <si>
    <t>Wendy Virginia Perez Matos</t>
  </si>
  <si>
    <t>Jorge Armando Molano Martine</t>
  </si>
  <si>
    <t>Importadora Y Comercializadora Hyla Colombia S.A.S.</t>
  </si>
  <si>
    <t>Mike Castro Roa</t>
  </si>
  <si>
    <t xml:space="preserve">Ronald Mayorga Sanchez </t>
  </si>
  <si>
    <t>Juan Gabriel Paredes Cordoba</t>
  </si>
  <si>
    <t>Diego Andres Muñoz Casallas</t>
  </si>
  <si>
    <t>Carla Riera Andreu</t>
  </si>
  <si>
    <t>Academia De Historia De Ocaña</t>
  </si>
  <si>
    <t>Mariana Carulla Arreaza</t>
  </si>
  <si>
    <t>Jeirsiniho Gonzalez Patiño</t>
  </si>
  <si>
    <t>Omar Alfredo De La Hoz Maestre</t>
  </si>
  <si>
    <t>Juan Dario Restrepo Figueroa</t>
  </si>
  <si>
    <t>Municipio De Garagoa</t>
  </si>
  <si>
    <t>A &amp; A, Legal Lab S.A.S</t>
  </si>
  <si>
    <t>Angie Milena Espinel Meneses</t>
  </si>
  <si>
    <t>Ana Maria Mena Lobo</t>
  </si>
  <si>
    <t>Junta Administradora Del Museo Guillermo Valencia</t>
  </si>
  <si>
    <t>Manufacturas El Lider Sas</t>
  </si>
  <si>
    <t>Metalicas S.R.</t>
  </si>
  <si>
    <t>Union Temporal Proyectando La Educacion</t>
  </si>
  <si>
    <t>Maria Victoria Suaza Gomez</t>
  </si>
  <si>
    <t>Municipio De Copacabana</t>
  </si>
  <si>
    <t>Institución Educativa Técnica Niña María</t>
  </si>
  <si>
    <t>Institucion Educativa Rural Santa Juliana</t>
  </si>
  <si>
    <t>Municipio De Nariño</t>
  </si>
  <si>
    <t>Institucion Educativa Rural Departamentamental Chimbe</t>
  </si>
  <si>
    <t>Municipio De Güepsa</t>
  </si>
  <si>
    <t>Municipio De Saboya</t>
  </si>
  <si>
    <t>Municipo De Bello</t>
  </si>
  <si>
    <t>Yully Rocio Camelo Murillo</t>
  </si>
  <si>
    <t>Gloria Isabel Cuartas Montoya</t>
  </si>
  <si>
    <t>Maria Cristina Bohorquez Sotelo</t>
  </si>
  <si>
    <t>William David Castillo Velasco</t>
  </si>
  <si>
    <t xml:space="preserve">Lina Paola Gamboa Piñeros </t>
  </si>
  <si>
    <t>Municipio De Neiva</t>
  </si>
  <si>
    <t>Municipio El Rosario</t>
  </si>
  <si>
    <t>Instituto Municipal De Turismo Cultura Y Fomento</t>
  </si>
  <si>
    <t>Institucion Educativa Rural Francisco Jose De Caldas</t>
  </si>
  <si>
    <t>Luis Carlos Barandica Perilla</t>
  </si>
  <si>
    <t>Omar David Latorre Chacon</t>
  </si>
  <si>
    <t>Oliva Aristizabal Ospina</t>
  </si>
  <si>
    <t>Superintendencia De Industria Y Comercio / Artesanias De Colombia S:A Bic</t>
  </si>
  <si>
    <t>Luis Ricardo Ausique Ramírez</t>
  </si>
  <si>
    <t>Neyla Encarnacion Perez Moreno</t>
  </si>
  <si>
    <t>Adriana Vargas Pinto</t>
  </si>
  <si>
    <t>Sofia Andrea Parra Gómez</t>
  </si>
  <si>
    <t>Municipio De Mosquera</t>
  </si>
  <si>
    <t>Municipio De Corrales</t>
  </si>
  <si>
    <t>Institucion Educativa Rincon Del Mar</t>
  </si>
  <si>
    <t>Institucion Educativa Tecnica Agropecuaria Lazaro Martinez Olier</t>
  </si>
  <si>
    <t>Institucion Educativa Distrital Cristo Rey</t>
  </si>
  <si>
    <t>Diana Rosas Riaño</t>
  </si>
  <si>
    <t>Valor Contrato (Inicial)</t>
  </si>
  <si>
    <t>Grupo Interno de Trabajo de Contratos y Convenios</t>
  </si>
  <si>
    <t>Grupo Interno de Trabajo de Convocatorias y Estímulos a las Artes, los	Saberes y las Culturas</t>
  </si>
  <si>
    <t>Grupo Interno de Trabajo Control Interno Disciplinario.</t>
  </si>
  <si>
    <t>Grupo Interno de Trabajo de Gestión Financiera</t>
  </si>
  <si>
    <t>Oficina Asesora de Planeación</t>
  </si>
  <si>
    <t>Grupo Interno de Trabajo de Control Interno de Gestión</t>
  </si>
  <si>
    <t>Grupo Interno de Trabajo Museos de Arte Colonial y Santa Clara</t>
  </si>
  <si>
    <t>Dirección de Patrimonio y Memoria</t>
  </si>
  <si>
    <t>Grupo Interno de Trabajo de Producción y Gestión de la Información</t>
  </si>
  <si>
    <t>Grupo Interno de Trabajo de Comunicación, Culturas y Territorios</t>
  </si>
  <si>
    <t>Grupo Interno de Trabajo de Memoria y Circulación</t>
  </si>
  <si>
    <t>Grupo Interno de Trabajo de Infraestructura Cultural.</t>
  </si>
  <si>
    <t>Grupo Interno de Trabajo de Defensa Judicial y Actuaciones Administrativas</t>
  </si>
  <si>
    <t>Unidad Administrativa Especial Biblioteca Nacional</t>
  </si>
  <si>
    <t>Grupo Interno de Trabajo de Conservación</t>
  </si>
  <si>
    <t>Grupo Interno de Trabajo de Cooperación y Asuntos Internacionales</t>
  </si>
  <si>
    <t>Grupo Interno de Trabajo de Desarrollo de Colecciones.</t>
  </si>
  <si>
    <t>Grupo Interno de Trabajo de Gestión Documental</t>
  </si>
  <si>
    <t>Grupo Interno de Trabajo de Gestión del Conocimiento para la Economía Cultural</t>
  </si>
  <si>
    <t>Grupo Interno de Trabajo de Gestión Administrativa y Servicios</t>
  </si>
  <si>
    <t>Grupo Interno de Trabajo de Gestión Humana</t>
  </si>
  <si>
    <t>Grupo Interno de Trabajo Interno de Educación y Formación Artística y Cultural</t>
  </si>
  <si>
    <t>Grupo Interno de Trabajo de Museos Independencia y Quinta de Bolívar</t>
  </si>
  <si>
    <t>Oficina de Tecnologías de la Información</t>
  </si>
  <si>
    <t>Grupo Interno de Trabajo de Asesoría Legal, Conceptos, Derechos de Petición y Asuntos Legislativos.</t>
  </si>
  <si>
    <t>Oficina de Relacionamiento para la Ciudadanía, Cultura de Paz y Cuidado</t>
  </si>
  <si>
    <t>Grupo Interno de Trabajo de Servicio al Ciudadano</t>
  </si>
  <si>
    <t>Grupo Interno de Trabajo de Infraestructura Tecnológica</t>
  </si>
  <si>
    <t>Grupo Interno de Trabajo Centro Nacional de las Artes</t>
  </si>
  <si>
    <t>Grupo Interno de Trabajo de Territorios Creativos, Bioculturales y de los Saberes</t>
  </si>
  <si>
    <t>Grupo Interno de Trabajo de Sistemas de Información</t>
  </si>
  <si>
    <t>Oficina Asesora de Comunicaciones</t>
  </si>
  <si>
    <t>Grupo Interno de Trabajo de Divulgación y Prensa</t>
  </si>
  <si>
    <t>Grupo Interno de Trabajo de Gobernanza y Política Cultural</t>
  </si>
  <si>
    <t>Dirección de Poblaciones</t>
  </si>
  <si>
    <t>Grupo Interno de Trabajo de Bibliotecas Públicas</t>
  </si>
  <si>
    <t>Grupo Interno de Trabajo de Patrimonio Cultural Arquitectónico-PCA</t>
  </si>
  <si>
    <t>Grupo Interno de Trabajo de Patrimonio Cultural Inmueble Urbano-PCIU</t>
  </si>
  <si>
    <t>Grupo interno de Trabajo de Patrimonio Cultural Inmaterial-PCI</t>
  </si>
  <si>
    <t>Grupo Interno de Trabajo de Investigación y Documentación</t>
  </si>
  <si>
    <t>Grupo Interno de Trabajo de Patrimonio Cultural Mueble- PCMU</t>
  </si>
  <si>
    <t>Grupo interno de Trabajo de Escuelas Taller Colombia</t>
  </si>
  <si>
    <t>Concertacion / Convenios</t>
  </si>
  <si>
    <t>Grupo Interno de Trabajo de Asuntos Legislativos</t>
  </si>
  <si>
    <t>Grupo Interno de Trabajo de Teatro</t>
  </si>
  <si>
    <t>Grupo Interno de Trabajo de Música</t>
  </si>
  <si>
    <t>Grupo Interno de Trabajo de Danza</t>
  </si>
  <si>
    <t>Grupo Interno De Trabajo Del Libro, La Lectura Y La Literatura</t>
  </si>
  <si>
    <t>Grupo Interno de Trabajo de Colecciones y Servicios</t>
  </si>
  <si>
    <t>No Binario</t>
  </si>
  <si>
    <t>2 PERSONA JURÍDICA</t>
  </si>
  <si>
    <t>https://community.secop.gov.co/Public/Tendering/OpportunityDetail/Index?noticeUID=CO1.NTC.7299940&amp;isFromPublicArea=True&amp;isModal=true&amp;asPopupView=true</t>
  </si>
  <si>
    <t>https://community.secop.gov.co/Public/Tendering/OpportunityDetail/Index?noticeUID=CO1.NTC.7299674&amp;isFromPublicArea=True&amp;isModal=true&amp;asPopupView=true</t>
  </si>
  <si>
    <t>https://community.secop.gov.co/Public/Tendering/OpportunityDetail/Index?noticeUID=CO1.NTC.7300281&amp;isFromPublicArea=True&amp;isModal=true&amp;asPopupView=true</t>
  </si>
  <si>
    <t>https://community.secop.gov.co/Public/Tendering/OpportunityDetail/Index?noticeUID=CO1.NTC.7300854&amp;isFromPublicArea=True&amp;isModal=true&amp;asPopupView=true</t>
  </si>
  <si>
    <t>https://community.secop.gov.co/Public/Tendering/OpportunityDetail/Index?noticeUID=CO1.NTC.7301422&amp;isFromPublicArea=True&amp;isModal=true&amp;asPopupView=true</t>
  </si>
  <si>
    <t>https://community.secop.gov.co/Public/Tendering/OpportunityDetail/Index?noticeUID=CO1.NTC.7301408&amp;isFromPublicArea=True&amp;isModal=true&amp;asPopupView=true</t>
  </si>
  <si>
    <t>https://community.secop.gov.co/Public/Tendering/OpportunityDetail/Index?noticeUID=CO1.NTC.7301434&amp;isFromPublicArea=True&amp;isModal=true&amp;asPopupView=true</t>
  </si>
  <si>
    <t>https://community.secop.gov.co/Public/Tendering/OpportunityDetail/Index?noticeUID=CO1.NTC.7301906&amp;isFromPublicArea=True&amp;isModal=true&amp;asPopupView=true</t>
  </si>
  <si>
    <t>https://community.secop.gov.co/Public/Tendering/OpportunityDetail/Index?noticeUID=CO1.NTC.7301458&amp;isFromPublicArea=True&amp;isModal=true&amp;asPopupView=true</t>
  </si>
  <si>
    <t>https://community.secop.gov.co/Public/Tendering/OpportunityDetail/Index?noticeUID=CO1.NTC.7304458&amp;isFromPublicArea=True&amp;isModal=true&amp;asPopupView=true</t>
  </si>
  <si>
    <t>https://community.secop.gov.co/Public/Tendering/OpportunityDetail/Index?noticeUID=CO1.NTC.7301483&amp;isFromPublicArea=True&amp;isModal=true&amp;asPopupView=true</t>
  </si>
  <si>
    <t>https://community.secop.gov.co/Public/Tendering/OpportunityDetail/Index?noticeUID=CO1.NTC.7302454&amp;isFromPublicArea=True&amp;isModal=true&amp;asPopupView=true</t>
  </si>
  <si>
    <t>https://community.secop.gov.co/Public/Tendering/OpportunityDetail/Index?noticeUID=CO1.NTC.7303935&amp;isFromPublicArea=True&amp;isModal=true&amp;asPopupView=true</t>
  </si>
  <si>
    <t>https://community.secop.gov.co/Public/Tendering/OpportunityDetail/Index?noticeUID=CO1.NTC.7303984&amp;isFromPublicArea=True&amp;isModal=true&amp;asPopupView=true</t>
  </si>
  <si>
    <t>https://community.secop.gov.co/Public/Tendering/OpportunityDetail/Index?noticeUID=CO1.NTC.7304814&amp;isFromPublicArea=True&amp;isModal=true&amp;asPopupView=true</t>
  </si>
  <si>
    <t>https://community.secop.gov.co/Public/Tendering/OpportunityDetail/Index?noticeUID=CO1.NTC.7303314&amp;isFromPublicArea=True&amp;isModal=true&amp;asPopupView=true</t>
  </si>
  <si>
    <t>https://community.secop.gov.co/Public/Tendering/OpportunityDetail/Index?noticeUID=CO1.NTC.7305204&amp;isFromPublicArea=True&amp;isModal=true&amp;asPopupView=true</t>
  </si>
  <si>
    <t>https://community.secop.gov.co/Public/Tendering/OpportunityDetail/Index?noticeUID=CO1.NTC.7304840&amp;isFromPublicArea=True&amp;isModal=true&amp;asPopupView=true</t>
  </si>
  <si>
    <t>https://community.secop.gov.co/Public/Tendering/OpportunityDetail/Index?noticeUID=CO1.NTC.7305258&amp;isFromPublicArea=True&amp;isModal=true&amp;asPopupView=true</t>
  </si>
  <si>
    <t>https://community.secop.gov.co/Public/Tendering/OpportunityDetail/Index?noticeUID=CO1.NTC.7305517&amp;isFromPublicArea=True&amp;isModal=true&amp;asPopupView=true</t>
  </si>
  <si>
    <t>https://community.secop.gov.co/Public/Tendering/OpportunityDetail/Index?noticeUID=CO1.NTC.7304265&amp;isFromPublicArea=True&amp;isModal=true&amp;asPopupView=true</t>
  </si>
  <si>
    <t>https://community.secop.gov.co/Public/Tendering/OpportunityDetail/Index?noticeUID=CO1.NTC.7305561&amp;isFromPublicArea=True&amp;isModal=true&amp;asPopupView=true</t>
  </si>
  <si>
    <t>https://community.secop.gov.co/Public/Tendering/OpportunityDetail/Index?noticeUID=CO1.NTC.7305926&amp;isFromPublicArea=True&amp;isModal=true&amp;asPopupView=true</t>
  </si>
  <si>
    <t>https://community.secop.gov.co/Public/Tendering/OpportunityDetail/Index?noticeUID=CO1.NTC.7312696&amp;isFromPublicArea=True&amp;isModal=true&amp;asPopupView=true</t>
  </si>
  <si>
    <t>https://community.secop.gov.co/Public/Tendering/OpportunityDetail/Index?noticeUID=CO1.NTC.7312607&amp;isFromPublicArea=True&amp;isModal=true&amp;asPopupView=true</t>
  </si>
  <si>
    <t>https://community.secop.gov.co/Public/Tendering/OpportunityDetail/Index?noticeUID=CO1.NTC.7315843&amp;isFromPublicArea=True&amp;isModal=true&amp;asPopupView=true</t>
  </si>
  <si>
    <t>https://community.secop.gov.co/Public/Tendering/OpportunityDetail/Index?noticeUID=CO1.NTC.7312639&amp;isFromPublicArea=True&amp;isModal=true&amp;asPopupView=true</t>
  </si>
  <si>
    <t>https://community.secop.gov.co/Public/Tendering/OpportunityDetail/Index?noticeUID=CO1.NTC.7312684&amp;isFromPublicArea=True&amp;isModal=true&amp;asPopupView=true</t>
  </si>
  <si>
    <t>https://community.secop.gov.co/Public/Tendering/OpportunityDetail/Index?noticeUID=CO1.NTC.7307394&amp;isFromPublicArea=True&amp;isModal=true&amp;asPopupView=true</t>
  </si>
  <si>
    <t>https://community.secop.gov.co/Public/Tendering/OpportunityDetail/Index?noticeUID=CO1.NTC.7307058&amp;isFromPublicArea=True&amp;isModal=true&amp;asPopupView=true</t>
  </si>
  <si>
    <t>https://community.secop.gov.co/Public/Tendering/OpportunityDetail/Index?noticeUID=CO1.NTC.7313289&amp;isFromPublicArea=True&amp;isModal=true&amp;asPopupView=true</t>
  </si>
  <si>
    <t>https://community.secop.gov.co/Public/Tendering/OpportunityDetail/Index?noticeUID=CO1.NTC.7308209&amp;isFromPublicArea=True&amp;isModal=true&amp;asPopupView=true</t>
  </si>
  <si>
    <t>https://community.secop.gov.co/Public/Tendering/OpportunityDetail/Index?noticeUID=CO1.NTC.7314684&amp;isFromPublicArea=True&amp;isModal=true&amp;asPopupView=true</t>
  </si>
  <si>
    <t>https://community.secop.gov.co/Public/Tendering/OpportunityDetail/Index?noticeUID=CO1.NTC.7307353&amp;isFromPublicArea=True&amp;isModal=true&amp;asPopupView=true</t>
  </si>
  <si>
    <t>https://community.secop.gov.co/Public/Tendering/OpportunityDetail/Index?noticeUID=CO1.NTC.7313735&amp;isFromPublicArea=True&amp;isModal=true&amp;asPopupView=true</t>
  </si>
  <si>
    <t>https://community.secop.gov.co/Public/Tendering/OpportunityDetail/Index?noticeUID=CO1.NTC.7315371&amp;isFromPublicArea=True&amp;isModal=true&amp;asPopupView=true</t>
  </si>
  <si>
    <t>https://community.secop.gov.co/Public/Tendering/OpportunityDetail/Index?noticeUID=CO1.NTC.7314737&amp;isFromPublicArea=True&amp;isModal=true&amp;asPopupView=true</t>
  </si>
  <si>
    <t>https://community.secop.gov.co/Public/Tendering/OpportunityDetail/Index?noticeUID=CO1.NTC.7325206&amp;isFromPublicArea=True&amp;isModal=true&amp;asPopupView=true</t>
  </si>
  <si>
    <t>https://community.secop.gov.co/Public/Tendering/OpportunityDetail/Index?noticeUID=CO1.NTC.7306014&amp;isFromPublicArea=True&amp;isModal=true&amp;asPopupView=true</t>
  </si>
  <si>
    <t>https://community.secop.gov.co/Public/Tendering/OpportunityDetail/Index?noticeUID=CO1.NTC.7305371&amp;isFromPublicArea=True&amp;isModal=true&amp;asPopupView=true</t>
  </si>
  <si>
    <t>https://community.secop.gov.co/Public/Tendering/OpportunityDetail/Index?noticeUID=CO1.NTC.7305337&amp;isFromPublicArea=True&amp;isModal=true&amp;asPopupView=true</t>
  </si>
  <si>
    <t>https://community.secop.gov.co/Public/Tendering/OpportunityDetail/Index?noticeUID=CO1.NTC.7304693&amp;isFromPublicArea=True&amp;isModal=true&amp;asPopupView=true</t>
  </si>
  <si>
    <t>https://community.secop.gov.co/Public/Tendering/OpportunityDetail/Index?noticeUID=CO1.NTC.7317132&amp;isFromPublicArea=True&amp;isModal=true&amp;asPopupView=true</t>
  </si>
  <si>
    <t>https://community.secop.gov.co/Public/Tendering/OpportunityDetail/Index?noticeUID=CO1.NTC.7312575&amp;isFromPublicArea=True&amp;isModal=true&amp;asPopupView=true</t>
  </si>
  <si>
    <t>https://community.secop.gov.co/Public/Tendering/OpportunityDetail/Index?noticeUID=CO1.NTC.7313340&amp;isFromPublicArea=True&amp;isModal=true&amp;asPopupView=true</t>
  </si>
  <si>
    <t>https://community.secop.gov.co/Public/Tendering/OpportunityDetail/Index?noticeUID=CO1.NTC.7314332&amp;isFromPublicArea=True&amp;isModal=true&amp;asPopupView=true</t>
  </si>
  <si>
    <t>https://community.secop.gov.co/Public/Tendering/OpportunityDetail/Index?noticeUID=CO1.NTC.7331157&amp;isFromPublicArea=True&amp;isModal=true&amp;asPopupView=true</t>
  </si>
  <si>
    <t>https://community.secop.gov.co/Public/Tendering/OpportunityDetail/Index?noticeUID=CO1.NTC.7318588&amp;isFromPublicArea=True&amp;isModal=true&amp;asPopupView=true</t>
  </si>
  <si>
    <t>https://community.secop.gov.co/Public/Tendering/OpportunityDetail/Index?noticeUID=CO1.NTC.7318961&amp;isFromPublicArea=True&amp;isModal=true&amp;asPopupView=true</t>
  </si>
  <si>
    <t>https://community.secop.gov.co/Public/Tendering/OpportunityDetail/Index?noticeUID=CO1.NTC.7320498&amp;isFromPublicArea=True&amp;isModal=true&amp;asPopupView=true</t>
  </si>
  <si>
    <t>https://community.secop.gov.co/Public/Tendering/OpportunityDetail/Index?noticeUID=CO1.NTC.7330256&amp;isFromPublicArea=True&amp;isModal=true&amp;asPopupView=true</t>
  </si>
  <si>
    <t>https://community.secop.gov.co/Public/Tendering/OpportunityDetail/Index?noticeUID=CO1.NTC.7320729&amp;isFromPublicArea=True&amp;isModal=true&amp;asPopupView=true</t>
  </si>
  <si>
    <t>https://community.secop.gov.co/Public/Tendering/OpportunityDetail/Index?noticeUID=CO1.NTC.7341771&amp;isFromPublicArea=True&amp;isModal=true&amp;asPopupView=true</t>
  </si>
  <si>
    <t>https://community.secop.gov.co/Public/Tendering/OpportunityDetail/Index?noticeUID=CO1.NTC.7342269&amp;isFromPublicArea=True&amp;isModal=true&amp;asPopupView=true</t>
  </si>
  <si>
    <t>https://community.secop.gov.co/Public/Tendering/OpportunityDetail/Index?noticeUID=CO1.NTC.7331746&amp;isFromPublicArea=True&amp;isModal=true&amp;asPopupView=true</t>
  </si>
  <si>
    <t>https://community.secop.gov.co/Public/Tendering/OpportunityDetail/Index?noticeUID=CO1.NTC.7332243&amp;isFromPublicArea=True&amp;isModal=true&amp;asPopupView=true</t>
  </si>
  <si>
    <t>https://community.secop.gov.co/Public/Tendering/OpportunityDetail/Index?noticeUID=CO1.NTC.7334839&amp;isFromPublicArea=True&amp;isModal=true&amp;asPopupView=true</t>
  </si>
  <si>
    <t>https://community.secop.gov.co/Public/Tendering/OpportunityDetail/Index?noticeUID=CO1.NTC.7329278&amp;isFromPublicArea=True&amp;isModal=False</t>
  </si>
  <si>
    <t>https://community.secop.gov.co/Public/Tendering/OpportunityDetail/Index?noticeUID=CO1.NTC.7330351&amp;isFromPublicArea=True&amp;isModal=False</t>
  </si>
  <si>
    <t>https://community.secop.gov.co/Public/Tendering/OpportunityDetail/Index?noticeUID=CO1.NTC.7763090&amp;isFromPublicArea=True&amp;isModal=False</t>
  </si>
  <si>
    <t>https://community.secop.gov.co/Public/Tendering/OpportunityDetail/Index?noticeUID=CO1.NTC.7742503&amp;isFromPublicArea=True&amp;isModal=False</t>
  </si>
  <si>
    <t>https://community.secop.gov.co/Public/Tendering/OpportunityDetail/Index?noticeUID=CO1.NTC.7802247&amp;isFromPublicArea=True&amp;isModal=False</t>
  </si>
  <si>
    <t>https://community.secop.gov.co/Public/Tendering/OpportunityDetail/Index?noticeUID=CO1.NTC.7708507&amp;isFromPublicArea=True&amp;isModal=False</t>
  </si>
  <si>
    <t>https://community.secop.gov.co/Public/Tendering/OpportunityDetail/Index?noticeUID=CO1.NTC.7561273&amp;isFromPublicArea=True&amp;isModal=False</t>
  </si>
  <si>
    <t>https://community.secop.gov.co/Public/Tendering/OpportunityDetail/Index?noticeUID=CO1.NTC.7328852&amp;isFromPublicArea=True&amp;isModal=true&amp;asPopupView=true</t>
  </si>
  <si>
    <t>https://community.secop.gov.co/Public/Tendering/OpportunityDetail/Index?noticeUID=CO1.NTC.7332657&amp;isFromPublicArea=True&amp;isModal=true&amp;asPopupView=true</t>
  </si>
  <si>
    <t>https://community.secop.gov.co/Public/Tendering/OpportunityDetail/Index?noticeUID=CO1.NTC.7337097&amp;isFromPublicArea=True&amp;isModal=true&amp;asPopupView=true</t>
  </si>
  <si>
    <t>https://community.secop.gov.co/Public/Tendering/OpportunityDetail/Index?noticeUID=CO1.NTC.7339505&amp;isFromPublicArea=True&amp;isModal=true&amp;asPopupView=true</t>
  </si>
  <si>
    <t>https://community.secop.gov.co/Public/Tendering/OpportunityDetail/Index?noticeUID=CO1.NTC.7331520&amp;isFromPublicArea=True&amp;isModal=true&amp;asPopupView=true</t>
  </si>
  <si>
    <t>https://community.secop.gov.co/Public/Tendering/OpportunityDetail/Index?noticeUID=CO1.NTC.7337041&amp;isFromPublicArea=True&amp;isModal=true&amp;asPopupView=true</t>
  </si>
  <si>
    <t>https://community.secop.gov.co/Public/Tendering/OpportunityDetail/Index?noticeUID=CO1.NTC.7336185&amp;isFromPublicArea=True&amp;isModal=true&amp;asPopupView=true</t>
  </si>
  <si>
    <t>https://community.secop.gov.co/Public/Tendering/OpportunityDetail/Index?noticeUID=CO1.NTC.7330039&amp;isFromPublicArea=True&amp;isModal=true&amp;asPopupView=true</t>
  </si>
  <si>
    <t>https://community.secop.gov.co/Public/Tendering/OpportunityDetail/Index?noticeUID=CO1.NTC.7332563&amp;isFromPublicArea=True&amp;isModal=true&amp;asPopupView=true</t>
  </si>
  <si>
    <t>https://community.secop.gov.co/Public/Tendering/OpportunityDetail/Index?noticeUID=CO1.NTC.7334417&amp;isFromPublicArea=True&amp;isModal=true&amp;asPopupView=true</t>
  </si>
  <si>
    <t>https://community.secop.gov.co/Public/Tendering/OpportunityDetail/Index?noticeUID=CO1.NTC.7333779&amp;isFromPublicArea=True&amp;isModal=true&amp;asPopupView=true</t>
  </si>
  <si>
    <t>https://community.secop.gov.co/Public/Tendering/OpportunityDetail/Index?noticeUID=CO1.NTC.7331105&amp;isFromPublicArea=True&amp;isModal=true&amp;asPopupView=true</t>
  </si>
  <si>
    <t>https://community.secop.gov.co/Public/Tendering/OpportunityDetail/Index?noticeUID=CO1.NTC.7337863&amp;isFromPublicArea=True&amp;isModal=true&amp;asPopupView=true</t>
  </si>
  <si>
    <t>https://community.secop.gov.co/Public/Tendering/OpportunityDetail/Index?noticeUID=CO1.NTC.7334091&amp;isFromPublicArea=True&amp;isModal=true&amp;asPopupView=true</t>
  </si>
  <si>
    <t>https://community.secop.gov.co/Public/Tendering/OpportunityDetail/Index?noticeUID=CO1.NTC.7331107&amp;isFromPublicArea=True&amp;isModal=true&amp;asPopupView=true</t>
  </si>
  <si>
    <t>https://community.secop.gov.co/Public/Tendering/OpportunityDetail/Index?noticeUID=CO1.NTC.7331779&amp;isFromPublicArea=True&amp;isModal=true&amp;asPopupView=true</t>
  </si>
  <si>
    <t>https://community.secop.gov.co/Public/Tendering/OpportunityDetail/Index?noticeUID=CO1.NTC.7332266&amp;isFromPublicArea=True&amp;isModal=true&amp;asPopupView=true</t>
  </si>
  <si>
    <t>https://community.secop.gov.co/Public/Tendering/OpportunityDetail/Index?noticeUID=CO1.NTC.7330621&amp;isFromPublicArea=True&amp;isModal=true&amp;asPopupView=true</t>
  </si>
  <si>
    <t>https://community.secop.gov.co/Public/Tendering/OpportunityDetail/Index?noticeUID=CO1.NTC.7337138&amp;isFromPublicArea=True&amp;isModal=true&amp;asPopupView=true</t>
  </si>
  <si>
    <t>https://community.secop.gov.co/Public/Tendering/OpportunityDetail/Index?noticeUID=CO1.NTC.7338475&amp;isFromPublicArea=True&amp;isModal=true&amp;asPopupView=true</t>
  </si>
  <si>
    <t>https://community.secop.gov.co/Public/Tendering/OpportunityDetail/Index?noticeUID=CO1.NTC.7352977&amp;isFromPublicArea=True&amp;isModal=true&amp;asPopupView=true</t>
  </si>
  <si>
    <t>https://community.secop.gov.co/Public/Tendering/OpportunityDetail/Index?noticeUID=CO1.NTC.7336644&amp;isFromPublicArea=True&amp;isModal=true&amp;asPopupView=true</t>
  </si>
  <si>
    <t>https://community.secop.gov.co/Public/Tendering/OpportunityDetail/Index?noticeUID=CO1.NTC.7344524&amp;isFromPublicArea=True&amp;isModal=true&amp;asPopupView=true</t>
  </si>
  <si>
    <t>https://community.secop.gov.co/Public/Tendering/OpportunityDetail/Index?noticeUID=CO1.NTC.7351325&amp;isFromPublicArea=True&amp;isModal=true&amp;asPopupView=true</t>
  </si>
  <si>
    <t>https://community.secop.gov.co/Public/Tendering/OpportunityDetail/Index?noticeUID=CO1.NTC.7337432&amp;isFromPublicArea=True&amp;isModal=true&amp;asPopupView=true</t>
  </si>
  <si>
    <t>https://community.secop.gov.co/Public/Tendering/OpportunityDetail/Index?noticeUID=CO1.NTC.7339746&amp;isFromPublicArea=True&amp;isModal=true&amp;asPopupView=true</t>
  </si>
  <si>
    <t>https://community.secop.gov.co/Public/Tendering/OpportunityDetail/Index?noticeUID=CO1.NTC.7338195&amp;isFromPublicArea=True&amp;isModal=true&amp;asPopupView=true</t>
  </si>
  <si>
    <t>https://community.secop.gov.co/Public/Tendering/OpportunityDetail/Index?noticeUID=CO1.NTC.7342146&amp;isFromPublicArea=True&amp;isModal=true&amp;asPopupView=true</t>
  </si>
  <si>
    <t>https://community.secop.gov.co/Public/Tendering/OpportunityDetail/Index?noticeUID=CO1.NTC.7342346&amp;isFromPublicArea=True&amp;isModal=true&amp;asPopupView=true</t>
  </si>
  <si>
    <t>https://community.secop.gov.co/Public/Tendering/OpportunityDetail/Index?noticeUID=CO1.NTC.7342736&amp;isFromPublicArea=True&amp;isModal=true&amp;asPopupView=true</t>
  </si>
  <si>
    <t>https://community.secop.gov.co/Public/Tendering/OpportunityDetail/Index?noticeUID=CO1.NTC.7331051&amp;isFromPublicArea=True&amp;isModal=true&amp;asPopupView=true</t>
  </si>
  <si>
    <t>https://community.secop.gov.co/Public/Tendering/OpportunityDetail/Index?noticeUID=CO1.NTC.7343306&amp;isFromPublicArea=True&amp;isModal=true&amp;asPopupView=true</t>
  </si>
  <si>
    <t>https://community.secop.gov.co/Public/Tendering/OpportunityDetail/Index?noticeUID=CO1.NTC.7335896&amp;isFromPublicArea=True&amp;isModal=true&amp;asPopupView=true</t>
  </si>
  <si>
    <t>https://community.secop.gov.co/Public/Tendering/OpportunityDetail/Index?noticeUID=CO1.NTC.7345718&amp;isFromPublicArea=True&amp;isModal=true&amp;asPopupView=true</t>
  </si>
  <si>
    <t>https://community.secop.gov.co/Public/Tendering/OpportunityDetail/Index?noticeUID=CO1.NTC.7345710&amp;isFromPublicArea=True&amp;isModal=true&amp;asPopupView=true</t>
  </si>
  <si>
    <t>https://community.secop.gov.co/Public/Tendering/OpportunityDetail/Index?noticeUID=CO1.NTC.7345738&amp;isFromPublicArea=True&amp;isModal=true&amp;asPopupView=true</t>
  </si>
  <si>
    <t>https://community.secop.gov.co/Public/Tendering/OpportunityDetail/Index?noticeUID=CO1.NTC.7341754&amp;isFromPublicArea=True&amp;isModal=true&amp;asPopupView=true</t>
  </si>
  <si>
    <t>https://community.secop.gov.co/Public/Tendering/OpportunityDetail/Index?noticeUID=CO1.NTC.7342242&amp;isFromPublicArea=True&amp;isModal=true&amp;asPopupView=true</t>
  </si>
  <si>
    <t>https://community.secop.gov.co/Public/Tendering/OpportunityDetail/Index?noticeUID=CO1.NTC.7340597&amp;isFromPublicArea=True&amp;isModal=true&amp;asPopupView=true</t>
  </si>
  <si>
    <t>https://community.secop.gov.co/Public/Tendering/OpportunityDetail/Index?noticeUID=CO1.NTC.7341250&amp;isFromPublicArea=True&amp;isModal=true&amp;asPopupView=true</t>
  </si>
  <si>
    <t>https://community.secop.gov.co/Public/Tendering/OpportunityDetail/Index?noticeUID=CO1.NTC.7334540&amp;isFromPublicArea=True&amp;isModal=true&amp;asPopupView=true</t>
  </si>
  <si>
    <t>https://community.secop.gov.co/Public/Tendering/OpportunityDetail/Index?noticeUID=CO1.NTC.7331529&amp;isFromPublicArea=True&amp;isModal=true&amp;asPopupView=true</t>
  </si>
  <si>
    <t>https://community.secop.gov.co/Public/Tendering/OpportunityDetail/Index?noticeUID=CO1.NTC.7334512&amp;isFromPublicArea=True&amp;isModal=true&amp;asPopupView=true</t>
  </si>
  <si>
    <t>https://community.secop.gov.co/Public/Tendering/OpportunityDetail/Index?noticeUID=CO1.NTC.7334180&amp;isFromPublicArea=True&amp;isModal=true&amp;asPopupView=true</t>
  </si>
  <si>
    <t>https://community.secop.gov.co/Public/Tendering/OpportunityDetail/Index?noticeUID=CO1.NTC.7331895&amp;isFromPublicArea=True&amp;isModal=False</t>
  </si>
  <si>
    <t>https://community.secop.gov.co/Public/Tendering/OpportunityDetail/Index?noticeUID=CO1.NTC.7334802&amp;isFromPublicArea=True&amp;isModal=true&amp;asPopupView=true</t>
  </si>
  <si>
    <t>https://community.secop.gov.co/Public/Tendering/OpportunityDetail/Index?noticeUID=CO1.NTC.7335747&amp;isFromPublicArea=True&amp;isModal=False</t>
  </si>
  <si>
    <t>https://community.secop.gov.co/Public/Tendering/OpportunityDetail/Index?noticeUID=CO1.NTC.7339822&amp;isFromPublicArea=True&amp;isModal=true&amp;asPopupView=true</t>
  </si>
  <si>
    <t>https://community.secop.gov.co/Public/Tendering/OpportunityDetail/Index?noticeUID=CO1.NTC.7336779&amp;isFromPublicArea=True&amp;isModal=true&amp;asPopupView=true</t>
  </si>
  <si>
    <t>https://community.secop.gov.co/Public/Tendering/OpportunityDetail/Index?noticeUID=CO1.NTC.7394271&amp;isFromPublicArea=True&amp;isModal=true&amp;asPopupView=true</t>
  </si>
  <si>
    <t>https://community.secop.gov.co/Public/Tendering/OpportunityDetail/Index?noticeUID=CO1.NTC.7342889&amp;isFromPublicArea=True&amp;isModal=true&amp;asPopupView=true</t>
  </si>
  <si>
    <t>https://community.secop.gov.co/Public/Tendering/OpportunityDetail/Index?noticeUID=CO1.NTC.7346705&amp;isFromPublicArea=True&amp;isModal=true&amp;asPopupView=true</t>
  </si>
  <si>
    <t>https://community.secop.gov.co/Public/Tendering/OpportunityDetail/Index?noticeUID=CO1.NTC.7336728&amp;isFromPublicArea=True&amp;isModal=true&amp;asPopupView=true</t>
  </si>
  <si>
    <t>https://community.secop.gov.co/Public/Tendering/OpportunityDetail/Index?noticeUID=CO1.NTC.7336975&amp;isFromPublicArea=True&amp;isModal=true&amp;asPopupView=true</t>
  </si>
  <si>
    <t>https://community.secop.gov.co/Public/Tendering/OpportunityDetail/Index?noticeUID=CO1.NTC.7336830&amp;isFromPublicArea=True&amp;isModal=true&amp;asPopupView=true</t>
  </si>
  <si>
    <t>https://community.secop.gov.co/Public/Tendering/OpportunityDetail/Index?noticeUID=CO1.NTC.7338313&amp;isFromPublicArea=True&amp;isModal=true&amp;asPopupView=true</t>
  </si>
  <si>
    <t>https://community.secop.gov.co/Public/Tendering/OpportunityDetail/Index?noticeUID=CO1.NTC.7338173&amp;isFromPublicArea=True&amp;isModal=true&amp;asPopupView=true</t>
  </si>
  <si>
    <t>https://community.secop.gov.co/Public/Tendering/OpportunityDetail/Index?noticeUID=CO1.NTC.7339950&amp;isFromPublicArea=True&amp;isModal=true&amp;asPopupView=true</t>
  </si>
  <si>
    <t>https://community.secop.gov.co/Public/Tendering/OpportunityDetail/Index?noticeUID=CO1.NTC.7338333&amp;isFromPublicArea=True&amp;isModal=true&amp;asPopupView=true</t>
  </si>
  <si>
    <t>https://community.secop.gov.co/Public/Tendering/OpportunityDetail/Index?noticeUID=CO1.NTC.7340105&amp;isFromPublicArea=True&amp;isModal=true&amp;asPopupView=true</t>
  </si>
  <si>
    <t>https://community.secop.gov.co/Public/Tendering/OpportunityDetail/Index?noticeUID=CO1.NTC.7354293&amp;isFromPublicArea=True&amp;isModal=true&amp;asPopupView=true</t>
  </si>
  <si>
    <t>https://community.secop.gov.co/Public/Tendering/OpportunityDetail/Index?noticeUID=CO1.NTC.7344618&amp;isFromPublicArea=True&amp;isModal=true&amp;asPopupView=true</t>
  </si>
  <si>
    <t>https://community.secop.gov.co/Public/Tendering/OpportunityDetail/Index?noticeUID=CO1.NTC.7349585&amp;isFromPublicArea=True&amp;isModal=true&amp;asPopupView=true</t>
  </si>
  <si>
    <t>https://community.secop.gov.co/Public/Tendering/OpportunityDetail/Index?noticeUID=CO1.NTC.7352603&amp;isFromPublicArea=True&amp;isModal=true&amp;asPopupView=true</t>
  </si>
  <si>
    <t>https://community.secop.gov.co/Public/Tendering/OpportunityDetail/Index?noticeUID=CO1.NTC.7350358&amp;isFromPublicArea=True&amp;isModal=true&amp;asPopupView=true</t>
  </si>
  <si>
    <t>https://community.secop.gov.co/Public/Tendering/OpportunityDetail/Index?noticeUID=CO1.NTC.7354824&amp;isFromPublicArea=True&amp;isModal=true&amp;asPopupView=true</t>
  </si>
  <si>
    <t>https://community.secop.gov.co/Public/Tendering/OpportunityDetail/Index?noticeUID=CO1.NTC.7355464&amp;isFromPublicArea=True&amp;isModal=true&amp;asPopupView=true</t>
  </si>
  <si>
    <t>https://community.secop.gov.co/Public/Tendering/OpportunityDetail/Index?noticeUID=CO1.NTC.7340915&amp;isFromPublicArea=True&amp;isModal=true&amp;asPopupView=true</t>
  </si>
  <si>
    <t>https://community.secop.gov.co/Public/Tendering/OpportunityDetail/Index?noticeUID=CO1.NTC.7347560&amp;isFromPublicArea=True&amp;isModal=true&amp;asPopupView=true</t>
  </si>
  <si>
    <t>https://community.secop.gov.co/Public/Tendering/OpportunityDetail/Index?noticeUID=CO1.NTC.7342644&amp;isFromPublicArea=True&amp;isModal=False</t>
  </si>
  <si>
    <t>https://community.secop.gov.co/Public/Tendering/OpportunityDetail/Index?noticeUID=CO1.NTC.7342074&amp;isFromPublicArea=True&amp;isModal=true&amp;asPopupView=true</t>
  </si>
  <si>
    <t>https://community.secop.gov.co/Public/Tendering/OpportunityDetail/Index?noticeUID=CO1.NTC.7344119&amp;isFromPublicArea=True&amp;isModal=true&amp;asPopupView=true</t>
  </si>
  <si>
    <t>https://community.secop.gov.co/Public/Tendering/OpportunityDetail/Index?noticeUID=CO1.NTC.7344647&amp;isFromPublicArea=True&amp;isModal=true&amp;asPopupView=true</t>
  </si>
  <si>
    <t>https://community.secop.gov.co/Public/Tendering/OpportunityDetail/Index?noticeUID=CO1.NTC.7369111&amp;isFromPublicArea=True&amp;isModal=true&amp;asPopupView=true</t>
  </si>
  <si>
    <t>https://community.secop.gov.co/Public/Tendering/OpportunityDetail/Index?noticeUID=CO1.NTC.7367185&amp;isFromPublicArea=True&amp;isModal=true&amp;asPopupView=true</t>
  </si>
  <si>
    <t>https://community.secop.gov.co/Public/Tendering/OpportunityDetail/Index?noticeUID=CO1.NTC.7352154&amp;isFromPublicArea=True&amp;isModal=true&amp;asPopupView=true</t>
  </si>
  <si>
    <t>https://community.secop.gov.co/Public/Tendering/OpportunityDetail/Index?noticeUID=CO1.NTC.7355363&amp;isFromPublicArea=True&amp;isModal=true&amp;asPopupView=true</t>
  </si>
  <si>
    <t>https://community.secop.gov.co/Public/Tendering/OpportunityDetail/Index?noticeUID=CO1.NTC.7348875&amp;isFromPublicArea=True&amp;isModal=true&amp;asPopupView=true</t>
  </si>
  <si>
    <t>https://community.secop.gov.co/Public/Tendering/OpportunityDetail/Index?noticeUID=CO1.NTC.7346687&amp;isFromPublicArea=True&amp;isModal=true&amp;asPopupView=true</t>
  </si>
  <si>
    <t>https://community.secop.gov.co/Public/Tendering/OpportunityDetail/Index?noticeUID=CO1.NTC.7348157&amp;isFromPublicArea=True&amp;isModal=true&amp;asPopupView=true</t>
  </si>
  <si>
    <t>https://community.secop.gov.co/Public/Tendering/OpportunityDetail/Index?noticeUID=CO1.NTC.7351023&amp;isFromPublicArea=True&amp;isModal=true&amp;asPopupView=true</t>
  </si>
  <si>
    <t>https://community.secop.gov.co/Public/Tendering/OpportunityDetail/Index?noticeUID=CO1.NTC.7348182&amp;isFromPublicArea=True&amp;isModal=true&amp;asPopupView=true</t>
  </si>
  <si>
    <t>https://community.secop.gov.co/Public/Tendering/OpportunityDetail/Index?noticeUID=CO1.NTC.7349728&amp;isFromPublicArea=True&amp;isModal=true&amp;asPopupView=true</t>
  </si>
  <si>
    <t>https://community.secop.gov.co/Public/Tendering/OpportunityDetail/Index?noticeUID=CO1.NTC.7348688&amp;isFromPublicArea=True&amp;isModal=true&amp;asPopupView=true</t>
  </si>
  <si>
    <t>https://community.secop.gov.co/Public/Tendering/OpportunityDetail/Index?noticeUID=CO1.NTC.7354320&amp;isFromPublicArea=True&amp;isModal=true&amp;asPopupView=true</t>
  </si>
  <si>
    <t>https://community.secop.gov.co/Public/Tendering/OpportunityDetail/Index?noticeUID=CO1.NTC.7353581&amp;isFromPublicArea=True&amp;isModal=true&amp;asPopupView=true</t>
  </si>
  <si>
    <t>https://community.secop.gov.co/Public/Tendering/OpportunityDetail/Index?noticeUID=CO1.NTC.7349101&amp;isFromPublicArea=True&amp;isModal=true&amp;asPopupView=true</t>
  </si>
  <si>
    <t>https://community.secop.gov.co/Public/Tendering/OpportunityDetail/Index?noticeUID=CO1.NTC.7348763&amp;isFromPublicArea=True&amp;isModal=true&amp;asPopupView=true</t>
  </si>
  <si>
    <t>https://community.secop.gov.co/Public/Tendering/OpportunityDetail/Index?noticeUID=CO1.NTC.7369258&amp;isFromPublicArea=True&amp;isModal=true&amp;asPopupView=true</t>
  </si>
  <si>
    <t>https://community.secop.gov.co/Public/Tendering/OpportunityDetail/Index?noticeUID=CO1.NTC.7353328&amp;isFromPublicArea=True&amp;isModal=true&amp;asPopupView=true</t>
  </si>
  <si>
    <t>https://community.secop.gov.co/Public/Tendering/OpportunityDetail/Index?noticeUID=CO1.NTC.7353370&amp;isFromPublicArea=True&amp;isModal=true&amp;asPopupView=true</t>
  </si>
  <si>
    <t>https://community.secop.gov.co/Public/Tendering/OpportunityDetail/Index?noticeUID=CO1.NTC.7353814&amp;isFromPublicArea=True&amp;isModal=true&amp;asPopupView=true</t>
  </si>
  <si>
    <t>https://community.secop.gov.co/Public/Tendering/OpportunityDetail/Index?noticeUID=CO1.NTC.7351703&amp;isFromPublicArea=True&amp;isModal=true&amp;asPopupView=true</t>
  </si>
  <si>
    <t>https://community.secop.gov.co/Public/Tendering/OpportunityDetail/Index?noticeUID=CO1.NTC.7352027&amp;isFromPublicArea=True&amp;isModal=true&amp;asPopupView=true</t>
  </si>
  <si>
    <t>https://community.secop.gov.co/Public/Tendering/OpportunityDetail/Index?noticeUID=CO1.NTC.7352889&amp;isFromPublicArea=True&amp;isModal=False</t>
  </si>
  <si>
    <t>https://community.secop.gov.co/Public/Tendering/OpportunityDetail/Index?noticeUID=CO1.NTC.7354566&amp;isFromPublicArea=True&amp;isModal=False</t>
  </si>
  <si>
    <t>https://community.secop.gov.co/Public/Tendering/OpportunityDetail/Index?noticeUID=CO1.NTC.7353291&amp;isFromPublicArea=True&amp;isModal=true&amp;asPopupView=true</t>
  </si>
  <si>
    <t>https://community.secop.gov.co/Public/Tendering/OpportunityDetail/Index?noticeUID=CO1.NTC.7356311&amp;isFromPublicArea=True&amp;isModal=true&amp;asPopupView=true</t>
  </si>
  <si>
    <t>https://community.secop.gov.co/Public/Tendering/OpportunityDetail/Index?noticeUID=CO1.NTC.7358299&amp;isFromPublicArea=True&amp;isModal=true&amp;asPopupView=true</t>
  </si>
  <si>
    <t>https://community.secop.gov.co/Public/Tendering/OpportunityDetail/Index?noticeUID=CO1.NTC.7395528&amp;isFromPublicArea=True&amp;isModal=true&amp;asPopupView=true</t>
  </si>
  <si>
    <t>https://community.secop.gov.co/Public/Tendering/OpportunityDetail/Index?noticeUID=CO1.NTC.7353725&amp;isFromPublicArea=True&amp;isModal=true&amp;asPopupView=true</t>
  </si>
  <si>
    <t>https://community.secop.gov.co/Public/Tendering/OpportunityDetail/Index?noticeUID=CO1.NTC.7354004&amp;isFromPublicArea=True&amp;isModal=true&amp;asPopupView=true</t>
  </si>
  <si>
    <t>https://community.secop.gov.co/Public/Tendering/OpportunityDetail/Index?noticeUID=CO1.NTC.7358512&amp;isFromPublicArea=True&amp;isModal=true&amp;asPopupView=true</t>
  </si>
  <si>
    <t>https://community.secop.gov.co/Public/Tendering/OpportunityDetail/Index?noticeUID=CO1.NTC.7357860&amp;isFromPublicArea=True&amp;isModal=False</t>
  </si>
  <si>
    <t>https://community.secop.gov.co/Public/Tendering/OpportunityDetail/Index?noticeUID=CO1.NTC.7371779&amp;isFromPublicArea=True&amp;isModal=true&amp;asPopupView=true</t>
  </si>
  <si>
    <t>https://community.secop.gov.co/Public/Tendering/OpportunityDetail/Index?noticeUID=CO1.NTC.7364209&amp;isFromPublicArea=True&amp;isModal=true&amp;asPopupView=true</t>
  </si>
  <si>
    <t>https://community.secop.gov.co/Public/Tendering/OpportunityDetail/Index?noticeUID=CO1.NTC.7361936&amp;isFromPublicArea=True&amp;isModal=False</t>
  </si>
  <si>
    <t>https://community.secop.gov.co/Public/Tendering/OpportunityDetail/Index?noticeUID=CO1.NTC.7359407&amp;isFromPublicArea=True&amp;isModal=true&amp;asPopupView=true</t>
  </si>
  <si>
    <t>https://community.secop.gov.co/Public/Tendering/OpportunityDetail/Index?noticeUID=CO1.NTC.7359434&amp;isFromPublicArea=True&amp;isModal=true&amp;asPopupView=true</t>
  </si>
  <si>
    <t>https://community.secop.gov.co/Public/Tendering/OpportunityDetail/Index?noticeUID=CO1.NTC.7359313&amp;isFromPublicArea=True&amp;isModal=true&amp;asPopupView=true</t>
  </si>
  <si>
    <t>https://community.secop.gov.co/Public/Tendering/OpportunityDetail/Index?noticeUID=CO1.NTC.7364106&amp;isFromPublicArea=True&amp;isModal=true&amp;asPopupView=true</t>
  </si>
  <si>
    <t>https://community.secop.gov.co/Public/Tendering/OpportunityDetail/Index?noticeUID=CO1.NTC.7364625&amp;isFromPublicArea=True&amp;isModal=true&amp;asPopupView=true</t>
  </si>
  <si>
    <t>https://community.secop.gov.co/Public/Tendering/OpportunityDetail/Index?noticeUID=CO1.NTC.7364662&amp;isFromPublicArea=True&amp;isModal=true&amp;asPopupView=true</t>
  </si>
  <si>
    <t>https://community.secop.gov.co/Public/Tendering/OpportunityDetail/Index?noticeUID=CO1.NTC.7362362&amp;isFromPublicArea=True&amp;isModal=true&amp;asPopupView=true</t>
  </si>
  <si>
    <t>https://community.secop.gov.co/Public/Tendering/OpportunityDetail/Index?noticeUID=CO1.NTC.7360776&amp;isFromPublicArea=True&amp;isModal=true&amp;asPopupView=true</t>
  </si>
  <si>
    <t>https://community.secop.gov.co/Public/Tendering/OpportunityDetail/Index?noticeUID=CO1.NTC.7369137&amp;isFromPublicArea=True&amp;isModal=true&amp;asPopupView=true</t>
  </si>
  <si>
    <t>https://community.secop.gov.co/Public/Tendering/OpportunityDetail/Index?noticeUID=CO1.NTC.7369178&amp;isFromPublicArea=True&amp;isModal=true&amp;asPopupView=true</t>
  </si>
  <si>
    <t>https://community.secop.gov.co/Public/Tendering/OpportunityDetail/Index?noticeUID=CO1.NTC.7369196&amp;isFromPublicArea=True&amp;isModal=true&amp;asPopupView=true</t>
  </si>
  <si>
    <t>https://community.secop.gov.co/Public/Tendering/OpportunityDetail/Index?noticeUID=CO1.NTC.7370479&amp;isFromPublicArea=True&amp;isModal=true&amp;asPopupView=true</t>
  </si>
  <si>
    <t>https://community.secop.gov.co/Public/Tendering/OpportunityDetail/Index?noticeUID=CO1.NTC.7370752&amp;isFromPublicArea=True&amp;isModal=true&amp;asPopupView=true</t>
  </si>
  <si>
    <t>https://community.secop.gov.co/Public/Tendering/OpportunityDetail/Index?noticeUID=CO1.NTC.7374672&amp;isFromPublicArea=True&amp;isModal=true&amp;asPopupView=true</t>
  </si>
  <si>
    <t>https://community.secop.gov.co/Public/Tendering/OpportunityDetail/Index?noticeUID=CO1.NTC.7365173&amp;isFromPublicArea=True&amp;isModal=true&amp;asPopupView=true</t>
  </si>
  <si>
    <t>https://community.secop.gov.co/Public/Tendering/OpportunityDetail/Index?noticeUID=CO1.NTC.7373346&amp;isFromPublicArea=True&amp;isModal=true&amp;asPopupView=true</t>
  </si>
  <si>
    <t>https://community.secop.gov.co/Public/Tendering/OpportunityDetail/Index?noticeUID=CO1.NTC.7379219&amp;isFromPublicArea=True&amp;isModal=true&amp;asPopupView=true</t>
  </si>
  <si>
    <t>https://community.secop.gov.co/Public/Tendering/OpportunityDetail/Index?noticeUID=CO1.NTC.7376103&amp;isFromPublicArea=True&amp;isModal=true&amp;asPopupView=true</t>
  </si>
  <si>
    <t>https://community.secop.gov.co/Public/Tendering/OpportunityDetail/Index?noticeUID=CO1.NTC.7365434&amp;isFromPublicArea=True&amp;isModal=true&amp;asPopupView=true</t>
  </si>
  <si>
    <t>https://community.secop.gov.co/Public/Tendering/OpportunityDetail/Index?noticeUID=CO1.NTC.7365493&amp;isFromPublicArea=True&amp;isModal=true&amp;asPopupView=true</t>
  </si>
  <si>
    <t>https://community.secop.gov.co/Public/Tendering/OpportunityDetail/Index?noticeUID=CO1.NTC.7365460&amp;isFromPublicArea=True&amp;isModal=true&amp;asPopupView=true</t>
  </si>
  <si>
    <t>https://community.secop.gov.co/Public/Tendering/OpportunityDetail/Index?noticeUID=CO1.NTC.7365916&amp;isFromPublicArea=True&amp;isModal=true&amp;asPopupView=true</t>
  </si>
  <si>
    <t>https://community.secop.gov.co/Public/Tendering/OpportunityDetail/Index?noticeUID=CO1.NTC.7365975&amp;isFromPublicArea=True&amp;isModal=true&amp;asPopupView=true</t>
  </si>
  <si>
    <t>https://community.secop.gov.co/Public/Tendering/OpportunityDetail/Index?noticeUID=CO1.NTC.7373477&amp;isFromPublicArea=True&amp;isModal=true&amp;asPopupView=true</t>
  </si>
  <si>
    <t>https://community.secop.gov.co/Public/Tendering/OpportunityDetail/Index?noticeUID=CO1.NTC.7515908&amp;isFromPublicArea=True&amp;isModal=true&amp;asPopupView=true</t>
  </si>
  <si>
    <t>https://community.secop.gov.co/Public/Tendering/OpportunityDetail/Index?noticeUID=CO1.NTC.7393249&amp;isFromPublicArea=True&amp;isModal=true&amp;asPopupView=true</t>
  </si>
  <si>
    <t>https://community.secop.gov.co/Public/Tendering/OpportunityDetail/Index?noticeUID=CO1.NTC.7373465&amp;isFromPublicArea=True&amp;isModal=true&amp;asPopupView=true</t>
  </si>
  <si>
    <t>https://community.secop.gov.co/Public/Tendering/OpportunityDetail/Index?noticeUID=CO1.NTC.7373739&amp;isFromPublicArea=True&amp;isModal=true&amp;asPopupView=true</t>
  </si>
  <si>
    <t>https://community.secop.gov.co/Public/Tendering/OpportunityDetail/Index?noticeUID=CO1.NTC.7373490&amp;isFromPublicArea=True&amp;isModal=true&amp;asPopupView=true</t>
  </si>
  <si>
    <t>https://community.secop.gov.co/Public/Tendering/OpportunityDetail/Index?noticeUID=CO1.NTC.7454308&amp;isFromPublicArea=True&amp;isModal=False</t>
  </si>
  <si>
    <t>https://community.secop.gov.co/Public/Tendering/OpportunityDetail/Index?noticeUID=CO1.NTC.7372165&amp;isFromPublicArea=True&amp;isModal=true&amp;asPopupView=true</t>
  </si>
  <si>
    <t>https://community.secop.gov.co/Public/Tendering/OpportunityDetail/Index?noticeUID=CO1.NTC.7372786&amp;isFromPublicArea=True&amp;isModal=true&amp;asPopupView=true</t>
  </si>
  <si>
    <t>https://community.secop.gov.co/Public/Tendering/OpportunityDetail/Index?noticeUID=CO1.NTC.7385692&amp;isFromPublicArea=True&amp;isModal=true&amp;asPopupView=true</t>
  </si>
  <si>
    <t>https://community.secop.gov.co/Public/Tendering/OpportunityDetail/Index?noticeUID=CO1.NTC.7375346&amp;isFromPublicArea=True&amp;isModal=False</t>
  </si>
  <si>
    <t>https://community.secop.gov.co/Public/Tendering/OpportunityDetail/Index?noticeUID=CO1.NTC.7376065&amp;isFromPublicArea=True&amp;isModal=False</t>
  </si>
  <si>
    <t>https://community.secop.gov.co/Public/Tendering/OpportunityDetail/Index?noticeUID=CO1.NTC.7375266&amp;isFromPublicArea=True&amp;isModal=False</t>
  </si>
  <si>
    <t>https://community.secop.gov.co/Public/Tendering/OpportunityDetail/Index?noticeUID=CO1.NTC.7376125&amp;isFromPublicArea=True&amp;isModal=true&amp;asPopupView=true</t>
  </si>
  <si>
    <t>https://community.secop.gov.co/Public/Tendering/OpportunityDetail/Index?noticeUID=CO1.NTC.7375782&amp;isFromPublicArea=True&amp;isModal=true&amp;asPopupView=true</t>
  </si>
  <si>
    <t>https://community.secop.gov.co/Public/Tendering/OpportunityDetail/Index?noticeUID=CO1.NTC.7376436&amp;isFromPublicArea=True&amp;isModal=true&amp;asPopupView=true</t>
  </si>
  <si>
    <t>https://community.secop.gov.co/Public/Tendering/OpportunityDetail/Index?noticeUID=CO1.NTC.7377880&amp;isFromPublicArea=True&amp;isModal=true&amp;asPopupView=true</t>
  </si>
  <si>
    <t>https://community.secop.gov.co/Public/Tendering/OpportunityDetail/Index?noticeUID=CO1.NTC.7378528&amp;isFromPublicArea=True&amp;isModal=true&amp;asPopupView=true</t>
  </si>
  <si>
    <t>https://community.secop.gov.co/Public/Tendering/OpportunityDetail/Index?noticeUID=CO1.NTC.7375768&amp;isFromPublicArea=True&amp;isModal=true&amp;asPopupView=true</t>
  </si>
  <si>
    <t>https://community.secop.gov.co/Public/Tendering/OpportunityDetail/Index?noticeUID=CO1.NTC.7381215&amp;isFromPublicArea=True&amp;isModal=true&amp;asPopupView=true</t>
  </si>
  <si>
    <t>https://community.secop.gov.co/Public/Tendering/OpportunityDetail/Index?noticeUID=CO1.NTC.7377629&amp;isFromPublicArea=True&amp;isModal=true&amp;asPopupView=true</t>
  </si>
  <si>
    <t>https://community.secop.gov.co/Public/Tendering/OpportunityDetail/Index?noticeUID=CO1.NTC.7377040&amp;isFromPublicArea=True&amp;isModal=true&amp;asPopupView=true</t>
  </si>
  <si>
    <t>https://community.secop.gov.co/Public/Tendering/OpportunityDetail/Index?noticeUID=CO1.NTC.7380124&amp;isFromPublicArea=True&amp;isModal=true&amp;asPopupView=true</t>
  </si>
  <si>
    <t>https://community.secop.gov.co/Public/Tendering/OpportunityDetail/Index?noticeUID=CO1.NTC.7393833&amp;isFromPublicArea=True&amp;isModal=true&amp;asPopupView=true</t>
  </si>
  <si>
    <t>https://community.secop.gov.co/Public/Tendering/OpportunityDetail/Index?noticeUID=CO1.NTC.7380649&amp;isFromPublicArea=True&amp;isModal=true&amp;asPopupView=true</t>
  </si>
  <si>
    <t>https://community.secop.gov.co/Public/Tendering/OpportunityDetail/Index?noticeUID=CO1.NTC.7387832&amp;isFromPublicArea=True&amp;isModal=true&amp;asPopupView=true</t>
  </si>
  <si>
    <t>https://community.secop.gov.co/Public/Tendering/OpportunityDetail/Index?noticeUID=CO1.NTC.7423051&amp;isFromPublicArea=True&amp;isModal=true&amp;asPopupView=true</t>
  </si>
  <si>
    <t>https://community.secop.gov.co/Public/Tendering/OpportunityDetail/Index?noticeUID=CO1.NTC.7458574&amp;isFromPublicArea=True&amp;isModal=true&amp;asPopupView=true</t>
  </si>
  <si>
    <t>https://community.secop.gov.co/Public/Tendering/OpportunityDetail/Index?noticeUID=CO1.NTC.7473124&amp;isFromPublicArea=True&amp;isModal=true&amp;asPopupView=true</t>
  </si>
  <si>
    <t>https://community.secop.gov.co/Public/Tendering/ContractNoticePhases/View?PPI=CO1.PPI.36950563&amp;isFromPublicArea=True&amp;isModal=False</t>
  </si>
  <si>
    <t>https://community.secop.gov.co/Public/Tendering/OpportunityDetail/Index?noticeUID=CO1.NTC.7399997&amp;isFromPublicArea=True&amp;isModal=true&amp;asPopupView=true</t>
  </si>
  <si>
    <t>https://community.secop.gov.co/Public/Tendering/OpportunityDetail/Index?noticeUID=CO1.NTC.7381526&amp;isFromPublicArea=True&amp;isModal=true&amp;asPopupView=true</t>
  </si>
  <si>
    <t>https://community.secop.gov.co/Public/Tendering/OpportunityDetail/Index?noticeUID=CO1.NTC.7386198&amp;isFromPublicArea=True&amp;isModal=true&amp;asPopupView=true</t>
  </si>
  <si>
    <t>https://community.secop.gov.co/Public/Tendering/OpportunityDetail/Index?noticeUID=CO1.NTC.7381310&amp;isFromPublicArea=True&amp;isModal=true&amp;asPopupView=true</t>
  </si>
  <si>
    <t>https://community.secop.gov.co/Public/Tendering/OpportunityDetail/Index?noticeUID=CO1.NTC.7386190&amp;isFromPublicArea=True&amp;isModal=true&amp;asPopupView=true</t>
  </si>
  <si>
    <t>https://community.secop.gov.co/Public/Tendering/OpportunityDetail/Index?noticeUID=CO1.NTC.7401492&amp;isFromPublicArea=True&amp;isModal=true&amp;asPopupView=true</t>
  </si>
  <si>
    <t>https://community.secop.gov.co/Public/Tendering/OpportunityDetail/Index?noticeUID=CO1.NTC.7403030&amp;isFromPublicArea=True&amp;isModal=true&amp;asPopupView=true</t>
  </si>
  <si>
    <t>https://community.secop.gov.co/Public/Tendering/OpportunityDetail/Index?noticeUID=CO1.NTC.7406039&amp;isFromPublicArea=True&amp;isModal=true&amp;asPopupView=true</t>
  </si>
  <si>
    <t>https://community.secop.gov.co/Public/Tendering/OpportunityDetail/Index?noticeUID=CO1.NTC.7415941&amp;isFromPublicArea=True&amp;isModal=true&amp;asPopupView=true</t>
  </si>
  <si>
    <t>https://community.secop.gov.co/Public/Tendering/OpportunityDetail/Index?noticeUID=CO1.NTC.7416362&amp;isFromPublicArea=True&amp;isModal=true&amp;asPopupView=true</t>
  </si>
  <si>
    <t>https://community.secop.gov.co/Public/Tendering/OpportunityDetail/Index?noticeUID=CO1.NTC.7419155&amp;isFromPublicArea=True&amp;isModal=true&amp;asPopupView=true</t>
  </si>
  <si>
    <t>https://community.secop.gov.co/Public/Tendering/OpportunityDetail/Index?noticeUID=CO1.NTC.7420223&amp;isFromPublicArea=True&amp;isModal=true&amp;asPopupView=true</t>
  </si>
  <si>
    <t>https://community.secop.gov.co/Public/Tendering/OpportunityDetail/Index?noticeUID=CO1.NTC.7420892&amp;isFromPublicArea=True&amp;isModal=true&amp;asPopupView=true</t>
  </si>
  <si>
    <t>https://community.secop.gov.co/Public/Tendering/OpportunityDetail/Index?noticeUID=CO1.NTC.7392693&amp;isFromPublicArea=True&amp;isModal=true&amp;asPopupView=true</t>
  </si>
  <si>
    <t>https://community.secop.gov.co/Public/Tendering/OpportunityDetail/Index?noticeUID=CO1.NTC.7391658&amp;isFromPublicArea=True&amp;isModal=true&amp;asPopupView=true</t>
  </si>
  <si>
    <t>https://community.secop.gov.co/Public/Tendering/OpportunityDetail/Index?noticeUID=CO1.NTC.7391699&amp;isFromPublicArea=True&amp;isModal=true&amp;asPopupView=true</t>
  </si>
  <si>
    <t>https://community.secop.gov.co/Public/Tendering/OpportunityDetail/Index?noticeUID=CO1.NTC.7393416&amp;isFromPublicArea=True&amp;isModal=true&amp;asPopupView=true</t>
  </si>
  <si>
    <t>https://community.secop.gov.co/Public/Tendering/OpportunityDetail/Index?noticeUID=CO1.NTC.7394633&amp;isFromPublicArea=True&amp;isModal=true&amp;asPopupView=true</t>
  </si>
  <si>
    <t>https://community.secop.gov.co/Public/Tendering/OpportunityDetail/Index?noticeUID=CO1.NTC.7400620&amp;isFromPublicArea=True&amp;isModal=true&amp;asPopupView=true</t>
  </si>
  <si>
    <t>https://community.secop.gov.co/Public/Tendering/OpportunityDetail/Index?noticeUID=CO1.NTC.7400770&amp;isFromPublicArea=True&amp;isModal=true&amp;asPopupView=true</t>
  </si>
  <si>
    <t>https://community.secop.gov.co/Public/Tendering/OpportunityDetail/Index?noticeUID=CO1.NTC.7416296&amp;isFromPublicArea=True&amp;isModal=true&amp;asPopupView=true</t>
  </si>
  <si>
    <t>https://community.secop.gov.co/Public/Tendering/OpportunityDetail/Index?noticeUID=CO1.NTC.7391263&amp;isFromPublicArea=True&amp;isModal=true&amp;asPopupView=true</t>
  </si>
  <si>
    <t>https://community.secop.gov.co/Public/Tendering/OpportunityDetail/Index?noticeUID=CO1.NTC.7393609&amp;isFromPublicArea=True&amp;isModal=true&amp;asPopupView=true</t>
  </si>
  <si>
    <t>https://community.secop.gov.co/Public/Tendering/OpportunityDetail/Index?noticeUID=CO1.NTC.7394133&amp;isFromPublicArea=True&amp;isModal=true&amp;asPopupView=true</t>
  </si>
  <si>
    <t>https://community.secop.gov.co/Public/Tendering/OpportunityDetail/Index?noticeUID=CO1.NTC.7404796&amp;isFromPublicArea=True&amp;isModal=true&amp;asPopupView=true</t>
  </si>
  <si>
    <t>https://community.secop.gov.co/Public/Tendering/OpportunityDetail/Index?noticeUID=CO1.NTC.7393742&amp;isFromPublicArea=True&amp;isModal=False</t>
  </si>
  <si>
    <t>https://community.secop.gov.co/Public/Tendering/OpportunityDetail/Index?noticeUID=CO1.NTC.7394895&amp;isFromPublicArea=True&amp;isModal=true&amp;asPopupView=true</t>
  </si>
  <si>
    <t>https://community.secop.gov.co/Public/Tendering/OpportunityDetail/Index?noticeUID=CO1.NTC.7396183&amp;isFromPublicArea=True&amp;isModal=False</t>
  </si>
  <si>
    <t>https://community.secop.gov.co/Public/Tendering/OpportunityDetail/Index?noticeUID=CO1.NTC.7424593&amp;isFromPublicArea=True&amp;isModal=False</t>
  </si>
  <si>
    <t>https://community.secop.gov.co/Public/Tendering/OpportunityDetail/Index?noticeUID=CO1.NTC.7392127&amp;isFromPublicArea=True&amp;isModal=true&amp;asPopupView=true</t>
  </si>
  <si>
    <t>https://community.secop.gov.co/Public/Tendering/OpportunityDetail/Index?noticeUID=CO1.NTC.7396159&amp;isFromPublicArea=True&amp;isModal=true&amp;asPopupView=true</t>
  </si>
  <si>
    <t>https://community.secop.gov.co/Public/Tendering/OpportunityDetail/Index?noticeUID=CO1.NTC.7396553&amp;isFromPublicArea=True&amp;isModal=true&amp;asPopupView=true</t>
  </si>
  <si>
    <t>https://community.secop.gov.co/Public/Tendering/OpportunityDetail/Index?noticeUID=CO1.NTC.7393548&amp;isFromPublicArea=True&amp;isModal=true&amp;asPopupView=true</t>
  </si>
  <si>
    <t>https://community.secop.gov.co/Public/Tendering/OpportunityDetail/Index?noticeUID=CO1.NTC.7415738&amp;isFromPublicArea=True&amp;isModal=true&amp;asPopupView=true</t>
  </si>
  <si>
    <t>https://community.secop.gov.co/Public/Tendering/OpportunityDetail/Index?noticeUID=CO1.NTC.7394612&amp;isFromPublicArea=True&amp;isModal=true&amp;asPopupView=true</t>
  </si>
  <si>
    <t>https://community.secop.gov.co/Public/Tendering/OpportunityDetail/Index?noticeUID=CO1.NTC.7400508&amp;isFromPublicArea=True&amp;isModal=true&amp;asPopupView=true</t>
  </si>
  <si>
    <t>https://community.secop.gov.co/Public/Tendering/OpportunityDetail/Index?noticeUID=CO1.NTC.7416333&amp;isFromPublicArea=True&amp;isModal=true&amp;asPopupView=true</t>
  </si>
  <si>
    <t>https://community.secop.gov.co/Public/Tendering/OpportunityDetail/Index?noticeUID=CO1.NTC.7396126&amp;isFromPublicArea=True&amp;isModal=true&amp;asPopupView=true</t>
  </si>
  <si>
    <t>https://community.secop.gov.co/Public/Tendering/OpportunityDetail/Index?noticeUID=CO1.NTC.7397139&amp;isFromPublicArea=True&amp;isModal=False</t>
  </si>
  <si>
    <t>https://community.secop.gov.co/Public/Tendering/OpportunityDetail/Index?noticeUID=CO1.NTC.7405250&amp;isFromPublicArea=True&amp;isModal=true&amp;asPopupView=true</t>
  </si>
  <si>
    <t>https://community.secop.gov.co/Public/Tendering/OpportunityDetail/Index?noticeUID=CO1.NTC.7398065&amp;isFromPublicArea=True&amp;isModal=False</t>
  </si>
  <si>
    <t>https://community.secop.gov.co/Public/Tendering/OpportunityDetail/Index?noticeUID=CO1.NTC.7399286&amp;isFromPublicArea=True&amp;isModal=False</t>
  </si>
  <si>
    <t>https://community.secop.gov.co/Public/Tendering/OpportunityDetail/Index?noticeUID=CO1.NTC.7398630&amp;isFromPublicArea=True&amp;isModal=true&amp;asPopupView=true</t>
  </si>
  <si>
    <t>https://community.secop.gov.co/Public/Tendering/OpportunityDetail/Index?noticeUID=CO1.NTC.7412406&amp;isFromPublicArea=True&amp;isModal=true&amp;asPopupView=true</t>
  </si>
  <si>
    <t>https://community.secop.gov.co/Public/Tendering/OpportunityDetail/Index?noticeUID=CO1.NTC.7400785&amp;isFromPublicArea=True&amp;isModal=true&amp;asPopupView=true</t>
  </si>
  <si>
    <t>https://community.secop.gov.co/Public/Tendering/OpportunityDetail/Index?noticeUID=CO1.NTC.7399761&amp;isFromPublicArea=True&amp;isModal=true&amp;asPopupView=true</t>
  </si>
  <si>
    <t>https://community.secop.gov.co/Public/Tendering/OpportunityDetail/Index?noticeUID=CO1.NTC.7401141&amp;isFromPublicArea=True&amp;isModal=true&amp;asPopupView=true</t>
  </si>
  <si>
    <t>https://community.secop.gov.co/Public/Tendering/OpportunityDetail/Index?noticeUID=CO1.NTC.7425415&amp;isFromPublicArea=True&amp;isModal=true&amp;asPopupView=true</t>
  </si>
  <si>
    <t>https://community.secop.gov.co/Public/Tendering/OpportunityDetail/Index?noticeUID=CO1.NTC.7402392&amp;isFromPublicArea=True&amp;isModal=true&amp;asPopupView=true</t>
  </si>
  <si>
    <t>https://community.secop.gov.co/Public/Tendering/OpportunityDetail/Index?noticeUID=CO1.NTC.7401941&amp;isFromPublicArea=True&amp;isModal=true&amp;asPopupView=true</t>
  </si>
  <si>
    <t>https://community.secop.gov.co/Public/Tendering/OpportunityDetail/Index?noticeUID=CO1.NTC.7402764&amp;isFromPublicArea=True&amp;isModal=False</t>
  </si>
  <si>
    <t>https://community.secop.gov.co/Public/Tendering/OpportunityDetail/Index?noticeUID=CO1.NTC.7402422&amp;isFromPublicArea=True&amp;isModal=true&amp;asPopupView=true</t>
  </si>
  <si>
    <t>https://community.secop.gov.co/Public/Tendering/OpportunityDetail/Index?noticeUID=CO1.NTC.7403169&amp;isFromPublicArea=True&amp;isModal=False</t>
  </si>
  <si>
    <t>https://community.secop.gov.co/Public/Tendering/OpportunityDetail/Index?noticeUID=CO1.NTC.7439537&amp;isFromPublicArea=True&amp;isModal=true&amp;asPopupView=true</t>
  </si>
  <si>
    <t>https://community.secop.gov.co/Public/Tendering/OpportunityDetail/Index?noticeUID=CO1.NTC.7403979&amp;isFromPublicArea=True&amp;isModal=False</t>
  </si>
  <si>
    <t>https://community.secop.gov.co/Public/Tendering/OpportunityDetail/Index?noticeUID=CO1.NTC.7404438&amp;isFromPublicArea=True&amp;isModal=False</t>
  </si>
  <si>
    <t>https://community.secop.gov.co/Public/Tendering/OpportunityDetail/Index?noticeUID=CO1.NTC.7402794&amp;isFromPublicArea=True&amp;isModal=true&amp;asPopupView=true</t>
  </si>
  <si>
    <t>https://community.secop.gov.co/Public/Tendering/OpportunityDetail/Index?noticeUID=CO1.NTC.7406632&amp;isFromPublicArea=True&amp;isModal=true&amp;asPopupView=true</t>
  </si>
  <si>
    <t>https://community.secop.gov.co/Public/Tendering/OpportunityDetail/Index?noticeUID=CO1.NTC.7429263&amp;isFromPublicArea=True&amp;isModal=true&amp;asPopupView=true</t>
  </si>
  <si>
    <t>https://community.secop.gov.co/Public/Tendering/OpportunityDetail/Index?noticeUID=CO1.NTC.7411458&amp;isFromPublicArea=True&amp;isModal=true&amp;asPopupView=true</t>
  </si>
  <si>
    <t>https://community.secop.gov.co/Public/Tendering/OpportunityDetail/Index?noticeUID=CO1.NTC.7403398&amp;isFromPublicArea=True&amp;isModal=true&amp;asPopupView=true</t>
  </si>
  <si>
    <t>https://community.secop.gov.co/Public/Tendering/OpportunityDetail/Index?noticeUID=CO1.NTC.7404037&amp;isFromPublicArea=True&amp;isModal=true&amp;asPopupView=true</t>
  </si>
  <si>
    <t>https://community.secop.gov.co/Public/Tendering/OpportunityDetail/Index?noticeUID=CO1.NTC.7428026&amp;isFromPublicArea=True&amp;isModal=true&amp;asPopupView=true</t>
  </si>
  <si>
    <t>https://community.secop.gov.co/Public/Tendering/OpportunityDetail/Index?noticeUID=CO1.NTC.7405113&amp;isFromPublicArea=True&amp;isModal=true&amp;asPopupView=true</t>
  </si>
  <si>
    <t>https://community.secop.gov.co/Public/Tendering/OpportunityDetail/Index?noticeUID=CO1.NTC.7792787&amp;isFromPublicArea=True&amp;isModal=False</t>
  </si>
  <si>
    <t>https://community.secop.gov.co/Public/Tendering/OpportunityDetail/Index?noticeUID=CO1.NTC.7406532&amp;isFromPublicArea=True&amp;isModal=true&amp;asPopupView=true</t>
  </si>
  <si>
    <t>https://community.secop.gov.co/Public/Tendering/OpportunityDetail/Index?noticeUID=CO1.NTC.7407294&amp;isFromPublicArea=True&amp;isModal=False</t>
  </si>
  <si>
    <t>https://community.secop.gov.co/Public/Tendering/OpportunityDetail/Index?noticeUID=CO1.NTC.7428699&amp;isFromPublicArea=True&amp;isModal=true&amp;asPopupView=true</t>
  </si>
  <si>
    <t>https://community.secop.gov.co/Public/Tendering/OpportunityDetail/Index?noticeUID=CO1.NTC.7410874&amp;isFromPublicArea=True&amp;isModal=true&amp;asPopupView=true</t>
  </si>
  <si>
    <t>https://community.secop.gov.co/Public/Tendering/OpportunityDetail/Index?noticeUID=CO1.NTC.7408723&amp;isFromPublicArea=True&amp;isModal=true&amp;asPopupView=true</t>
  </si>
  <si>
    <t>https://community.secop.gov.co/Public/Tendering/OpportunityDetail/Index?noticeUID=CO1.NTC.7407957&amp;isFromPublicArea=True&amp;isModal=true&amp;asPopupView=true</t>
  </si>
  <si>
    <t>https://community.secop.gov.co/Public/Tendering/OpportunityDetail/Index?noticeUID=CO1.NTC.7408876&amp;isFromPublicArea=True&amp;isModal=true&amp;asPopupView=true</t>
  </si>
  <si>
    <t>https://community.secop.gov.co/Public/Tendering/OpportunityDetail/Index?noticeUID=CO1.NTC.7409349&amp;isFromPublicArea=True&amp;isModal=true&amp;asPopupView=true</t>
  </si>
  <si>
    <t>https://community.secop.gov.co/Public/Tendering/OpportunityDetail/Index?noticeUID=CO1.NTC.7418546&amp;isFromPublicArea=True&amp;isModal=true&amp;asPopupView=true</t>
  </si>
  <si>
    <t>https://community.secop.gov.co/Public/Tendering/OpportunityDetail/Index?noticeUID=CO1.NTC.7418916&amp;isFromPublicArea=True&amp;isModal=true&amp;asPopupView=true</t>
  </si>
  <si>
    <t>https://community.secop.gov.co/Public/Tendering/OpportunityDetail/Index?noticeUID=CO1.NTC.7416716&amp;isFromPublicArea=True&amp;isModal=true&amp;asPopupView=true</t>
  </si>
  <si>
    <t>https://community.secop.gov.co/Public/Tendering/OpportunityDetail/Index?noticeUID=CO1.NTC.7416738&amp;isFromPublicArea=True&amp;isModal=true&amp;asPopupView=true</t>
  </si>
  <si>
    <t>https://community.secop.gov.co/Public/Tendering/OpportunityDetail/Index?noticeUID=CO1.NTC.7418349&amp;isFromPublicArea=True&amp;isModal=true&amp;asPopupView=true</t>
  </si>
  <si>
    <t>https://community.secop.gov.co/Public/Tendering/OpportunityDetail/Index?noticeUID=CO1.NTC.7463119&amp;isFromPublicArea=True&amp;isModal=true&amp;asPopupView=true</t>
  </si>
  <si>
    <t>https://community.secop.gov.co/Public/Tendering/OpportunityDetail/Index?noticeUID=CO1.NTC.7419120&amp;isFromPublicArea=True&amp;isModal=true&amp;asPopupView=true</t>
  </si>
  <si>
    <t>https://community.secop.gov.co/Public/Tendering/OpportunityDetail/Index?noticeUID=CO1.NTC.7419200&amp;isFromPublicArea=True&amp;isModal=true&amp;asPopupView=true</t>
  </si>
  <si>
    <t>https://community.secop.gov.co/Public/Tendering/OpportunityDetail/Index?noticeUID=CO1.NTC.7417459&amp;isFromPublicArea=True&amp;isModal=true&amp;asPopupView=true</t>
  </si>
  <si>
    <t>https://community.secop.gov.co/Public/Tendering/OpportunityDetail/Index?noticeUID=CO1.NTC.7421941&amp;isFromPublicArea=True&amp;isModal=true&amp;asPopupView=true</t>
  </si>
  <si>
    <t>https://community.secop.gov.co/Public/Tendering/OpportunityDetail/Index?noticeUID=CO1.NTC.7418335&amp;isFromPublicArea=True&amp;isModal=False</t>
  </si>
  <si>
    <t>https://community.secop.gov.co/Public/Tendering/OpportunityDetail/Index?noticeUID=CO1.NTC.7417720&amp;isFromPublicArea=True&amp;isModal=true&amp;asPopupView=true</t>
  </si>
  <si>
    <t>https://community.secop.gov.co/Public/Tendering/OpportunityDetail/Index?noticeUID=CO1.NTC.7419467&amp;isFromPublicArea=True&amp;isModal=False</t>
  </si>
  <si>
    <t>https://community.secop.gov.co/Public/Tendering/OpportunityDetail/Index?noticeUID=CO1.NTC.7418106&amp;isFromPublicArea=True&amp;isModal=False</t>
  </si>
  <si>
    <t>https://community.secop.gov.co/Public/Tendering/OpportunityDetail/Index?noticeUID=CO1.NTC.7421816&amp;isFromPublicArea=True&amp;isModal=False</t>
  </si>
  <si>
    <t>https://community.secop.gov.co/Public/Tendering/OpportunityDetail/Index?noticeUID=CO1.NTC.7418069&amp;isFromPublicArea=True&amp;isModal=true&amp;asPopupView=true</t>
  </si>
  <si>
    <t>https://community.secop.gov.co/Public/Tendering/OpportunityDetail/Index?noticeUID=CO1.NTC.7417819&amp;isFromPublicArea=True&amp;isModal=true&amp;asPopupView=true</t>
  </si>
  <si>
    <t>https://community.secop.gov.co/Public/Tendering/OpportunityDetail/Index?noticeUID=CO1.NTC.7420359&amp;isFromPublicArea=True&amp;isModal=False</t>
  </si>
  <si>
    <t>https://community.secop.gov.co/Public/Tendering/OpportunityDetail/Index?noticeUID=CO1.NTC.7422152&amp;isFromPublicArea=True&amp;isModal=true&amp;asPopupView=true</t>
  </si>
  <si>
    <t>https://community.secop.gov.co/Public/Tendering/OpportunityDetail/Index?noticeUID=CO1.NTC.7417936&amp;isFromPublicArea=True&amp;isModal=true&amp;asPopupView=true</t>
  </si>
  <si>
    <t>https://community.secop.gov.co/Public/Tendering/OpportunityDetail/Index?noticeUID=CO1.NTC.7419977&amp;isFromPublicArea=True&amp;isModal=true&amp;asPopupView=true</t>
  </si>
  <si>
    <t>https://community.secop.gov.co/Public/Tendering/OpportunityDetail/Index?noticeUID=CO1.NTC.7419781&amp;isFromPublicArea=True&amp;isModal=true&amp;asPopupView=true</t>
  </si>
  <si>
    <t>https://community.secop.gov.co/Public/Tendering/OpportunityDetail/Index?noticeUID=CO1.NTC.7422666&amp;isFromPublicArea=True&amp;isModal=true&amp;asPopupView=true</t>
  </si>
  <si>
    <t>https://community.secop.gov.co/Public/Tendering/OpportunityDetail/Index?noticeUID=CO1.NTC.7422604&amp;isFromPublicArea=True&amp;isModal=true&amp;asPopupView=true</t>
  </si>
  <si>
    <t>https://community.secop.gov.co/Public/Tendering/OpportunityDetail/Index?noticeUID=CO1.NTC.7423246&amp;isFromPublicArea=True&amp;isModal=true&amp;asPopupView=true</t>
  </si>
  <si>
    <t>https://community.secop.gov.co/Public/Tendering/OpportunityDetail/Index?noticeUID=CO1.NTC.7428751&amp;isFromPublicArea=True&amp;isModal=true&amp;asPopupView=true</t>
  </si>
  <si>
    <t>https://community.secop.gov.co/Public/Tendering/OpportunityDetail/Index?noticeUID=CO1.NTC.7455585&amp;isFromPublicArea=True&amp;isModal=true&amp;asPopupView=true</t>
  </si>
  <si>
    <t>https://community.secop.gov.co/Public/Tendering/OpportunityDetail/Index?noticeUID=CO1.NTC.7513187&amp;isFromPublicArea=True&amp;isModal=true&amp;asPopupView=true</t>
  </si>
  <si>
    <t>https://community.secop.gov.co/Public/Tendering/OpportunityDetail/Index?noticeUID=CO1.NTC.7426415&amp;isFromPublicArea=True&amp;isModal=False</t>
  </si>
  <si>
    <t>https://community.secop.gov.co/Public/Tendering/OpportunityDetail/Index?noticeUID=CO1.NTC.7426839&amp;isFromPublicArea=True&amp;isModal=False</t>
  </si>
  <si>
    <t>https://community.secop.gov.co/Public/Tendering/OpportunityDetail/Index?noticeUID=CO1.NTC.7430930&amp;isFromPublicArea=True&amp;isModal=true&amp;asPopupView=true</t>
  </si>
  <si>
    <t>https://community.secop.gov.co/Public/Tendering/OpportunityDetail/Index?noticeUID=CO1.NTC.7440255&amp;isFromPublicArea=True&amp;isModal=true&amp;asPopupView=true</t>
  </si>
  <si>
    <t>https://community.secop.gov.co/Public/Tendering/OpportunityDetail/Index?noticeUID=CO1.NTC.7442521&amp;isFromPublicArea=True&amp;isModal=true&amp;asPopupView=true</t>
  </si>
  <si>
    <t>https://community.secop.gov.co/Public/Tendering/OpportunityDetail/Index?noticeUID=CO1.NTC.7434226&amp;isFromPublicArea=True&amp;isModal=true&amp;asPopupView=true</t>
  </si>
  <si>
    <t>https://community.secop.gov.co/Public/Tendering/OpportunityDetail/Index?noticeUID=CO1.NTC.7432922&amp;isFromPublicArea=True&amp;isModal=true&amp;asPopupView=true</t>
  </si>
  <si>
    <t>https://community.secop.gov.co/Public/Tendering/OpportunityDetail/Index?noticeUID=CO1.NTC.7432917&amp;isFromPublicArea=True&amp;isModal=true&amp;asPopupView=true</t>
  </si>
  <si>
    <t>https://community.secop.gov.co/Public/Tendering/OpportunityDetail/Index?noticeUID=CO1.NTC.7434518&amp;isFromPublicArea=True&amp;isModal=true&amp;asPopupView=true</t>
  </si>
  <si>
    <t>https://community.secop.gov.co/Public/Tendering/OpportunityDetail/Index?noticeUID=CO1.NTC.7434573&amp;isFromPublicArea=True&amp;isModal=true&amp;asPopupView=true</t>
  </si>
  <si>
    <t>https://community.secop.gov.co/Public/Tendering/OpportunityDetail/Index?noticeUID=CO1.NTC.7431523&amp;isFromPublicArea=True&amp;isModal=true&amp;asPopupView=true</t>
  </si>
  <si>
    <t>https://community.secop.gov.co/Public/Tendering/OpportunityDetail/Index?noticeUID=CO1.NTC.7431711&amp;isFromPublicArea=True&amp;isModal=False</t>
  </si>
  <si>
    <t>https://community.secop.gov.co/Public/Tendering/OpportunityDetail/Index?noticeUID=CO1.NTC.7439201&amp;isFromPublicArea=True&amp;isModal=False</t>
  </si>
  <si>
    <t>https://community.secop.gov.co/Public/Tendering/OpportunityDetail/Index?noticeUID=CO1.NTC.7443027&amp;isFromPublicArea=True&amp;isModal=true&amp;asPopupView=true</t>
  </si>
  <si>
    <t>https://community.secop.gov.co/Public/Tendering/OpportunityDetail/Index?noticeUID=CO1.NTC.7435612&amp;isFromPublicArea=True&amp;isModal=true&amp;asPopupView=true</t>
  </si>
  <si>
    <t>https://community.secop.gov.co/Public/Tendering/OpportunityDetail/Index?noticeUID=CO1.NTC.7439202&amp;isFromPublicArea=True&amp;isModal=true&amp;asPopupView=true</t>
  </si>
  <si>
    <t>https://community.secop.gov.co/Public/Tendering/OpportunityDetail/Index?noticeUID=CO1.NTC.7435008&amp;isFromPublicArea=True&amp;isModal=true&amp;asPopupView=true</t>
  </si>
  <si>
    <t>https://community.secop.gov.co/Public/Tendering/OpportunityDetail/Index?noticeUID=CO1.NTC.7454615&amp;isFromPublicArea=True&amp;isModal=true&amp;asPopupView=true</t>
  </si>
  <si>
    <t>https://community.secop.gov.co/Public/Tendering/OpportunityDetail/Index?noticeUID=CO1.NTC.7439225&amp;isFromPublicArea=True&amp;isModal=true&amp;asPopupView=true</t>
  </si>
  <si>
    <t>https://community.secop.gov.co/Public/Tendering/OpportunityDetail/Index?noticeUID=CO1.NTC.7443168&amp;isFromPublicArea=True&amp;isModal=true&amp;asPopupView=true</t>
  </si>
  <si>
    <t>https://community.secop.gov.co/Public/Tendering/OpportunityDetail/Index?noticeUID=CO1.NTC.7441424&amp;isFromPublicArea=True&amp;isModal=true&amp;asPopupView=true</t>
  </si>
  <si>
    <t>https://community.secop.gov.co/Public/Tendering/OpportunityDetail/Index?noticeUID=CO1.NTC.7434647&amp;isFromPublicArea=True&amp;isModal=true&amp;asPopupView=true</t>
  </si>
  <si>
    <t>https://community.secop.gov.co/Public/Tendering/OpportunityDetail/Index?noticeUID=CO1.NTC.7443590&amp;isFromPublicArea=True&amp;isModal=true&amp;asPopupView=true</t>
  </si>
  <si>
    <t>https://community.secop.gov.co/Public/Tendering/OpportunityDetail/Index?noticeUID=CO1.NTC.7445363&amp;isFromPublicArea=True&amp;isModal=true&amp;asPopupView=true</t>
  </si>
  <si>
    <t>https://community.secop.gov.co/Public/Tendering/OpportunityDetail/Index?noticeUID=CO1.NTC.7437896&amp;isFromPublicArea=True&amp;isModal=true&amp;asPopupView=true</t>
  </si>
  <si>
    <t>https://community.secop.gov.co/Public/Tendering/OpportunityDetail/Index?noticeUID=CO1.NTC.7455582&amp;isFromPublicArea=True&amp;isModal=true&amp;asPopupView=true</t>
  </si>
  <si>
    <t>https://community.secop.gov.co/Public/Tendering/OpportunityDetail/Index?noticeUID=CO1.NTC.7440219&amp;isFromPublicArea=True&amp;isModal=true&amp;asPopupView=true</t>
  </si>
  <si>
    <t>https://community.secop.gov.co/Public/Tendering/OpportunityDetail/Index?noticeUID=CO1.NTC.7438429&amp;isFromPublicArea=True&amp;isModal=true&amp;asPopupView=true</t>
  </si>
  <si>
    <t>https://community.secop.gov.co/Public/Tendering/OpportunityDetail/Index?noticeUID=CO1.NTC.7437748&amp;isFromPublicArea=True&amp;isModal=true&amp;asPopupView=true</t>
  </si>
  <si>
    <t>https://community.secop.gov.co/Public/Tendering/OpportunityDetail/Index?noticeUID=CO1.NTC.7439711&amp;isFromPublicArea=True&amp;isModal=true&amp;asPopupView=true</t>
  </si>
  <si>
    <t>https://community.secop.gov.co/Public/Tendering/OpportunityDetail/Index?noticeUID=CO1.NTC.7450104&amp;isFromPublicArea=True&amp;isModal=true&amp;asPopupView=true</t>
  </si>
  <si>
    <t>https://community.secop.gov.co/Public/Tendering/OpportunityDetail/Index?noticeUID=CO1.NTC.7450123&amp;isFromPublicArea=True&amp;isModal=true&amp;asPopupView=true</t>
  </si>
  <si>
    <t>https://community.secop.gov.co/Public/Tendering/OpportunityDetail/Index?noticeUID=CO1.NTC.7442366&amp;isFromPublicArea=True&amp;isModal=true&amp;asPopupView=true</t>
  </si>
  <si>
    <t>https://community.secop.gov.co/Public/Tendering/OpportunityDetail/Index?noticeUID=CO1.NTC.7440836&amp;isFromPublicArea=True&amp;isModal=true&amp;asPopupView=true</t>
  </si>
  <si>
    <t>https://community.secop.gov.co/Public/Tendering/OpportunityDetail/Index?noticeUID=CO1.NTC.7467355&amp;isFromPublicArea=True&amp;isModal=False</t>
  </si>
  <si>
    <t>https://community.secop.gov.co/Public/Tendering/OpportunityDetail/Index?noticeUID=CO1.NTC.7451460&amp;isFromPublicArea=True&amp;isModal=true&amp;asPopupView=true</t>
  </si>
  <si>
    <t>https://community.secop.gov.co/Public/Tendering/OpportunityDetail/Index?noticeUID=CO1.NTC.7455610&amp;isFromPublicArea=True&amp;isModal=False</t>
  </si>
  <si>
    <t>https://community.secop.gov.co/Public/Tendering/ContractNoticePhases/View?PPI=CO1.PPI.36961171&amp;isFromPublicArea=True&amp;isModal=False</t>
  </si>
  <si>
    <t>https://community.secop.gov.co/Public/Tendering/OpportunityDetail/Index?noticeUID=CO1.NTC.7462024&amp;isFromPublicArea=True&amp;isModal=true&amp;asPopupView=true</t>
  </si>
  <si>
    <t>https://community.secop.gov.co/Public/Tendering/OpportunityDetail/Index?noticeUID=CO1.NTC.7452041&amp;isFromPublicArea=True&amp;isModal=true&amp;asPopupView=true</t>
  </si>
  <si>
    <t>https://community.secop.gov.co/Public/Tendering/OpportunityDetail/Index?noticeUID=CO1.NTC.7452018&amp;isFromPublicArea=True&amp;isModal=true&amp;asPopupView=true</t>
  </si>
  <si>
    <t>https://community.secop.gov.co/Public/Tendering/OpportunityDetail/Index?noticeUID=CO1.NTC.7464127&amp;isFromPublicArea=True&amp;isModal=true&amp;asPopupView=true</t>
  </si>
  <si>
    <t>https://community.secop.gov.co/Public/Tendering/OpportunityDetail/Index?noticeUID=CO1.NTC.7480082&amp;isFromPublicArea=True&amp;isModal=true&amp;asPopupView=true</t>
  </si>
  <si>
    <t>https://community.secop.gov.co/Public/Tendering/OpportunityDetail/Index?noticeUID=CO1.NTC.7456565&amp;isFromPublicArea=True&amp;isModal=true&amp;asPopupView=true</t>
  </si>
  <si>
    <t>https://community.secop.gov.co/Public/Tendering/OpportunityDetail/Index?noticeUID=CO1.NTC.7458825&amp;isFromPublicArea=True&amp;isModal=true&amp;asPopupView=true</t>
  </si>
  <si>
    <t>https://community.secop.gov.co/Public/Tendering/OpportunityDetail/Index?noticeUID=CO1.NTC.7477150&amp;isFromPublicArea=True&amp;isModal=False</t>
  </si>
  <si>
    <t>https://community.secop.gov.co/Public/Tendering/OpportunityDetail/Index?noticeUID=CO1.NTC.7459918&amp;isFromPublicArea=True&amp;isModal=true&amp;asPopupView=true</t>
  </si>
  <si>
    <t>https://community.secop.gov.co/Public/Tendering/OpportunityDetail/Index?noticeUID=CO1.NTC.7456392&amp;isFromPublicArea=True&amp;isModal=true&amp;asPopupView=true</t>
  </si>
  <si>
    <t>https://community.secop.gov.co/Public/Tendering/OpportunityDetail/Index?noticeUID=CO1.NTC.7461444&amp;isFromPublicArea=True&amp;isModal=true&amp;asPopupView=true</t>
  </si>
  <si>
    <t>https://community.secop.gov.co/Public/Tendering/OpportunityDetail/Index?noticeUID=CO1.NTC.7458191&amp;isFromPublicArea=True&amp;isModal=true&amp;asPopupView=true</t>
  </si>
  <si>
    <t>https://community.secop.gov.co/Public/Tendering/OpportunityDetail/Index?noticeUID=CO1.NTC.7480643&amp;isFromPublicArea=True&amp;isModal=true&amp;asPopupView=true</t>
  </si>
  <si>
    <t>https://community.secop.gov.co/Public/Tendering/OpportunityDetail/Index?noticeUID=CO1.NTC.7460911&amp;isFromPublicArea=True&amp;isModal=true&amp;asPopupView=true</t>
  </si>
  <si>
    <t>https://community.secop.gov.co/Public/Tendering/OpportunityDetail/Index?noticeUID=CO1.NTC.7472224&amp;isFromPublicArea=True&amp;isModal=true&amp;asPopupView=true</t>
  </si>
  <si>
    <t>https://community.secop.gov.co/Public/Tendering/OpportunityDetail/Index?noticeUID=CO1.NTC.7470076&amp;isFromPublicArea=True&amp;isModal=true&amp;asPopupView=true</t>
  </si>
  <si>
    <t>https://community.secop.gov.co/Public/Tendering/OpportunityDetail/Index?noticeUID=CO1.NTC.7461873&amp;isFromPublicArea=True&amp;isModal=true&amp;asPopupView=true</t>
  </si>
  <si>
    <t>https://community.secop.gov.co/Public/Tendering/ContractNoticePhases/View?PPI=CO1.PPI.37026642&amp;isFromPublicArea=True&amp;isModal=False</t>
  </si>
  <si>
    <t>https://community.secop.gov.co/Public/Tendering/OpportunityDetail/Index?noticeUID=CO1.NTC.7477314&amp;isFromPublicArea=True&amp;isModal=False</t>
  </si>
  <si>
    <t>https://community.secop.gov.co/Public/Tendering/OpportunityDetail/Index?noticeUID=CO1.NTC.7462847&amp;isFromPublicArea=True&amp;isModal=true&amp;asPopupView=true</t>
  </si>
  <si>
    <t>https://community.secop.gov.co/Public/Tendering/OpportunityDetail/Index?noticeUID=CO1.NTC.7492737&amp;isFromPublicArea=True&amp;isModal=true&amp;asPopupView=true</t>
  </si>
  <si>
    <t>https://community.secop.gov.co/Public/Tendering/OpportunityDetail/Index?noticeUID=CO1.NTC.7565925&amp;isFromPublicArea=True&amp;isModal=False</t>
  </si>
  <si>
    <t>https://community.secop.gov.co/Public/Tendering/OpportunityDetail/Index?noticeUID=CO1.NTC.7496969&amp;isFromPublicArea=True&amp;isModal=true&amp;asPopupView=true</t>
  </si>
  <si>
    <t>https://community.secop.gov.co/Public/Tendering/OpportunityDetail/Index?noticeUID=CO1.NTC.7469062&amp;isFromPublicArea=True&amp;isModal=true&amp;asPopupView=true</t>
  </si>
  <si>
    <t>https://community.secop.gov.co/Public/Tendering/OpportunityDetail/Index?noticeUID=CO1.NTC.7469127&amp;isFromPublicArea=True&amp;isModal=False</t>
  </si>
  <si>
    <t>https://community.secop.gov.co/Public/Tendering/OpportunityDetail/Index?noticeUID=CO1.NTC.7464762&amp;isFromPublicArea=True&amp;isModal=true&amp;asPopupView=true</t>
  </si>
  <si>
    <t>https://community.secop.gov.co/Public/Tendering/OpportunityDetail/Index?noticeUID=CO1.NTC.7465569&amp;isFromPublicArea=True&amp;isModal=true&amp;asPopupView=true</t>
  </si>
  <si>
    <t>https://community.secop.gov.co/Public/Tendering/OpportunityDetail/Index?noticeUID=CO1.NTC.7467123&amp;isFromPublicArea=True&amp;isModal=true&amp;asPopupView=true</t>
  </si>
  <si>
    <t>https://community.secop.gov.co/Public/Tendering/OpportunityDetail/Index?noticeUID=CO1.NTC.7467303&amp;isFromPublicArea=True&amp;isModal=true&amp;asPopupView=true</t>
  </si>
  <si>
    <t>https://community.secop.gov.co/Public/Tendering/OpportunityDetail/Index?noticeUID=CO1.NTC.7619410&amp;isFromPublicArea=True&amp;isModal=False</t>
  </si>
  <si>
    <t>https://community.secop.gov.co/Public/Tendering/OpportunityDetail/Index?noticeUID=CO1.NTC.7472555&amp;isFromPublicArea=True&amp;isModal=true&amp;asPopupView=true</t>
  </si>
  <si>
    <t>https://community.secop.gov.co/Public/Tendering/OpportunityDetail/Index?noticeUID=CO1.NTC.7472757&amp;isFromPublicArea=True&amp;isModal=true&amp;asPopupView=true</t>
  </si>
  <si>
    <t>https://community.secop.gov.co/Public/Tendering/OpportunityDetail/Index?noticeUID=CO1.NTC.7473209&amp;isFromPublicArea=True&amp;isModal=true&amp;asPopupView=true</t>
  </si>
  <si>
    <t>https://community.secop.gov.co/Public/Tendering/OpportunityDetail/Index?noticeUID=CO1.NTC.7477943&amp;isFromPublicArea=True&amp;isModal=true&amp;asPopupView=true</t>
  </si>
  <si>
    <t>https://community.secop.gov.co/Public/Tendering/OpportunityDetail/Index?noticeUID=CO1.NTC.7470939&amp;isFromPublicArea=True&amp;isModal=true&amp;asPopupView=true</t>
  </si>
  <si>
    <t>https://community.secop.gov.co/Public/Tendering/OpportunityDetail/Index?noticeUID=CO1.NTC.7473645&amp;isFromPublicArea=True&amp;isModal=true&amp;asPopupView=true</t>
  </si>
  <si>
    <t>https://community.secop.gov.co/Public/Tendering/OpportunityDetail/Index?noticeUID=CO1.NTC.7470359&amp;isFromPublicArea=True&amp;isModal=true&amp;asPopupView=true</t>
  </si>
  <si>
    <t>https://community.secop.gov.co/Public/Tendering/OpportunityDetail/Index?noticeUID=CO1.NTC.7474352&amp;isFromPublicArea=True&amp;isModal=true&amp;asPopupView=true</t>
  </si>
  <si>
    <t>https://community.secop.gov.co/Public/Tendering/OpportunityDetail/Index?noticeUID=CO1.NTC.7470698&amp;isFromPublicArea=True&amp;isModal=true&amp;asPopupView=true</t>
  </si>
  <si>
    <t>https://community.secop.gov.co/Public/Tendering/OpportunityDetail/Index?noticeUID=CO1.NTC.7504765&amp;isFromPublicArea=True&amp;isModal=true&amp;asPopupView=true</t>
  </si>
  <si>
    <t>https://community.secop.gov.co/Public/Tendering/OpportunityDetail/Index?noticeUID=CO1.NTC.7477700&amp;isFromPublicArea=True&amp;isModal=true&amp;asPopupView=true</t>
  </si>
  <si>
    <t>https://community.secop.gov.co/Public/Tendering/OpportunityDetail/Index?noticeUID=CO1.NTC.7478626&amp;isFromPublicArea=True&amp;isModal=true&amp;asPopupView=true</t>
  </si>
  <si>
    <t>https://community.secop.gov.co/Public/Tendering/OpportunityDetail/Index?noticeUID=CO1.NTC.7478666&amp;isFromPublicArea=True&amp;isModal=true&amp;asPopupView=true</t>
  </si>
  <si>
    <t>https://community.secop.gov.co/Public/Tendering/OpportunityDetail/Index?noticeUID=CO1.NTC.7478805&amp;isFromPublicArea=True&amp;isModal=true&amp;asPopupView=true</t>
  </si>
  <si>
    <t>https://community.secop.gov.co/Public/Tendering/OpportunityDetail/Index?noticeUID=CO1.NTC.7478831&amp;isFromPublicArea=True&amp;isModal=true&amp;asPopupView=true</t>
  </si>
  <si>
    <t>https://community.secop.gov.co/Public/Tendering/OpportunityDetail/Index?noticeUID=CO1.NTC.7478862&amp;isFromPublicArea=True&amp;isModal=true&amp;asPopupView=true</t>
  </si>
  <si>
    <t>https://community.secop.gov.co/Public/Tendering/OpportunityDetail/Index?noticeUID=CO1.NTC.7478894&amp;isFromPublicArea=True&amp;isModal=true&amp;asPopupView=true</t>
  </si>
  <si>
    <t>https://community.secop.gov.co/Public/Tendering/OpportunityDetail/Index?noticeUID=CO1.NTC.7475769&amp;isFromPublicArea=True&amp;isModal=true&amp;asPopupView=true</t>
  </si>
  <si>
    <t>https://community.secop.gov.co/Public/Tendering/OpportunityDetail/Index?noticeUID=CO1.NTC.7475794&amp;isFromPublicArea=True&amp;isModal=true&amp;asPopupView=true</t>
  </si>
  <si>
    <t>https://community.secop.gov.co/Public/Tendering/OpportunityDetail/Index?noticeUID=CO1.NTC.7488060&amp;isFromPublicArea=True&amp;isModal=true&amp;asPopupView=true</t>
  </si>
  <si>
    <t>https://community.secop.gov.co/Public/Tendering/OpportunityDetail/Index?noticeUID=CO1.NTC.7486630&amp;isFromPublicArea=True&amp;isModal=true&amp;asPopupView=true</t>
  </si>
  <si>
    <t>https://community.secop.gov.co/Public/Tendering/OpportunityDetail/Index?noticeUID=CO1.NTC.7487817&amp;isFromPublicArea=True&amp;isModal=true&amp;asPopupView=true</t>
  </si>
  <si>
    <t>https://community.secop.gov.co/Public/Tendering/OpportunityDetail/Index?noticeUID=CO1.NTC.7535894&amp;isFromPublicArea=True&amp;isModal=true&amp;asPopupView=true</t>
  </si>
  <si>
    <t>https://community.secop.gov.co/Public/Tendering/OpportunityDetail/Index?noticeUID=CO1.NTC.7535337&amp;isFromPublicArea=True&amp;isModal=true&amp;asPopupView=true</t>
  </si>
  <si>
    <t>https://community.secop.gov.co/Public/Tendering/OpportunityDetail/Index?noticeUID=CO1.NTC.7486304&amp;isFromPublicArea=True&amp;isModal=true&amp;asPopupView=true</t>
  </si>
  <si>
    <t>https://community.secop.gov.co/Public/Tendering/OpportunityDetail/Index?noticeUID=CO1.NTC.7486307&amp;isFromPublicArea=True&amp;isModal=true&amp;asPopupView=true</t>
  </si>
  <si>
    <t>https://community.secop.gov.co/Public/Tendering/OpportunityDetail/Index?noticeUID=CO1.NTC.7485637&amp;isFromPublicArea=True&amp;isModal=true&amp;asPopupView=true</t>
  </si>
  <si>
    <t>https://community.secop.gov.co/Public/Tendering/OpportunityDetail/Index?noticeUID=CO1.NTC.7485652&amp;isFromPublicArea=True&amp;isModal=true&amp;asPopupView=true</t>
  </si>
  <si>
    <t>https://community.secop.gov.co/Public/Tendering/OpportunityDetail/Index?noticeUID=CO1.NTC.7486004&amp;isFromPublicArea=True&amp;isModal=true&amp;asPopupView=true</t>
  </si>
  <si>
    <t>https://community.secop.gov.co/Public/Tendering/OpportunityDetail/Index?noticeUID=CO1.NTC.7486017&amp;isFromPublicArea=True&amp;isModal=true&amp;asPopupView=true</t>
  </si>
  <si>
    <t>https://community.secop.gov.co/Public/Tendering/OpportunityDetail/Index?noticeUID=CO1.NTC.7500026&amp;isFromPublicArea=True&amp;isModal=true&amp;asPopupView=true</t>
  </si>
  <si>
    <t>https://community.secop.gov.co/Public/Tendering/OpportunityDetail/Index?noticeUID=CO1.NTC.7551002&amp;isFromPublicArea=True&amp;isModal=False</t>
  </si>
  <si>
    <t>https://community.secop.gov.co/Public/Tendering/OpportunityDetail/Index?noticeUID=CO1.NTC.7493440&amp;isFromPublicArea=True&amp;isModal=true&amp;asPopupView=true</t>
  </si>
  <si>
    <t>https://community.secop.gov.co/Public/Tendering/OpportunityDetail/Index?noticeUID=CO1.NTC.7493139&amp;isFromPublicArea=True&amp;isModal=true&amp;asPopupView=true</t>
  </si>
  <si>
    <t>https://community.secop.gov.co/Public/Tendering/OpportunityDetail/Index?noticeUID=CO1.NTC.7526842&amp;isFromPublicArea=True&amp;isModal=False</t>
  </si>
  <si>
    <t>https://community.secop.gov.co/Public/Tendering/OpportunityDetail/Index?noticeUID=CO1.NTC.7506104&amp;isFromPublicArea=True&amp;isModal=true&amp;asPopupView=true</t>
  </si>
  <si>
    <t>https://community.secop.gov.co/Public/Tendering/OpportunityDetail/Index?noticeUID=CO1.NTC.7491564&amp;isFromPublicArea=True&amp;isModal=true&amp;asPopupView=true</t>
  </si>
  <si>
    <t>https://community.secop.gov.co/Public/Tendering/OpportunityDetail/Index?noticeUID=CO1.NTC.7491682&amp;isFromPublicArea=True&amp;isModal=true&amp;asPopupView=true</t>
  </si>
  <si>
    <t>https://community.secop.gov.co/Public/Tendering/OpportunityDetail/Index?noticeUID=CO1.NTC.7492832&amp;isFromPublicArea=True&amp;isModal=true&amp;asPopupView=true</t>
  </si>
  <si>
    <t>https://community.secop.gov.co/Public/Tendering/OpportunityDetail/Index?noticeUID=CO1.NTC.7493412&amp;isFromPublicArea=True&amp;isModal=true&amp;asPopupView=true</t>
  </si>
  <si>
    <t>https://community.secop.gov.co/Public/Tendering/OpportunityDetail/Index?noticeUID=CO1.NTC.7514720&amp;isFromPublicArea=True&amp;isModal=False</t>
  </si>
  <si>
    <t>https://community.secop.gov.co/Public/Tendering/OpportunityDetail/Index?noticeUID=CO1.NTC.7492443&amp;isFromPublicArea=True&amp;isModal=true&amp;asPopupView=true</t>
  </si>
  <si>
    <t>https://community.secop.gov.co/Public/Tendering/OpportunityDetail/Index?noticeUID=CO1.NTC.7493408&amp;isFromPublicArea=True&amp;isModal=true&amp;asPopupView=true</t>
  </si>
  <si>
    <t>https://community.secop.gov.co/Public/Tendering/OpportunityDetail/Index?noticeUID=CO1.NTC.7493834&amp;isFromPublicArea=True&amp;isModal=true&amp;asPopupView=true</t>
  </si>
  <si>
    <t>https://community.secop.gov.co/Public/Tendering/OpportunityDetail/Index?noticeUID=CO1.NTC.7499434&amp;isFromPublicArea=True&amp;isModal=true&amp;asPopupView=true</t>
  </si>
  <si>
    <t>https://community.secop.gov.co/Public/Tendering/OpportunityDetail/Index?noticeUID=CO1.NTC.7541605&amp;isFromPublicArea=True&amp;isModal=False</t>
  </si>
  <si>
    <t>https://community.secop.gov.co/Public/Tendering/OpportunityDetail/Index?noticeUID=CO1.NTC.7541623&amp;isFromPublicArea=True&amp;isModal=False</t>
  </si>
  <si>
    <t>https://community.secop.gov.co/Public/Tendering/OpportunityDetail/Index?noticeUID=CO1.NTC.7639196&amp;isFromPublicArea=True&amp;isModal=False</t>
  </si>
  <si>
    <t>https://community.secop.gov.co/Public/Tendering/OpportunityDetail/Index?noticeUID=CO1.NTC.7601442&amp;isFromPublicArea=True&amp;isModal=False</t>
  </si>
  <si>
    <t>https://community.secop.gov.co/Public/Tendering/OpportunityDetail/Index?noticeUID=CO1.NTC.7541647&amp;isFromPublicArea=True&amp;isModal=False</t>
  </si>
  <si>
    <t>https://community.secop.gov.co/Public/Tendering/OpportunityDetail/Index?noticeUID=CO1.NTC.7541661&amp;isFromPublicArea=True&amp;isModal=False</t>
  </si>
  <si>
    <t>https://community.secop.gov.co/Public/Tendering/OpportunityDetail/Index?noticeUID=CO1.NTC.7541685&amp;isFromPublicArea=True&amp;isModal=False</t>
  </si>
  <si>
    <t>https://community.secop.gov.co/Public/Tendering/OpportunityDetail/Index?noticeUID=CO1.NTC.7611349&amp;isFromPublicArea=True&amp;isModal=False</t>
  </si>
  <si>
    <t>https://community.secop.gov.co/Public/Tendering/OpportunityDetail/Index?noticeUID=CO1.NTC.7542112&amp;isFromPublicArea=True&amp;isModal=False</t>
  </si>
  <si>
    <t>https://community.secop.gov.co/Public/Tendering/OpportunityDetail/Index?noticeUID=CO1.NTC.7581096&amp;isFromPublicArea=True&amp;isModal=true&amp;asPopupView=true</t>
  </si>
  <si>
    <t>https://community.secop.gov.co/Public/Tendering/OpportunityDetail/Index?noticeUID=CO1.NTC.7521835&amp;isFromPublicArea=True&amp;isModal=true&amp;asPopupView=true</t>
  </si>
  <si>
    <t>https://community.secop.gov.co/Public/Tendering/OpportunityDetail/Index?noticeUID=CO1.NTC.7539109&amp;isFromPublicArea=True&amp;isModal=true&amp;asPopupView=true</t>
  </si>
  <si>
    <t>https://community.secop.gov.co/Public/Tendering/OpportunityDetail/Index?noticeUID=CO1.NTC.7513161&amp;isFromPublicArea=True&amp;isModal=true&amp;asPopupView=true</t>
  </si>
  <si>
    <t>https://community.secop.gov.co/Public/Tendering/OpportunityDetail/Index?noticeUID=CO1.NTC.7533380&amp;isFromPublicArea=True&amp;isModal=true&amp;asPopupView=true</t>
  </si>
  <si>
    <t>https://community.secop.gov.co/Public/Tendering/OpportunityDetail/Index?noticeUID=CO1.NTC.7529253&amp;isFromPublicArea=True&amp;isModal=true&amp;asPopupView=true</t>
  </si>
  <si>
    <t>https://community.secop.gov.co/Public/Tendering/OpportunityDetail/Index?noticeUID=CO1.NTC.7531185&amp;isFromPublicArea=True&amp;isModal=true&amp;asPopupView=true</t>
  </si>
  <si>
    <t>https://community.secop.gov.co/Public/Tendering/OpportunityDetail/Index?noticeUID=CO1.NTC.7547991&amp;isFromPublicArea=True&amp;isModal=true&amp;asPopupView=true</t>
  </si>
  <si>
    <t>https://community.secop.gov.co/Public/Tendering/OpportunityDetail/Index?noticeUID=CO1.NTC.7585378&amp;isFromPublicArea=True&amp;isModal=true&amp;asPopupView=true</t>
  </si>
  <si>
    <t>https://community.secop.gov.co/Public/Tendering/OpportunityDetail/Index?noticeUID=CO1.NTC.7539529&amp;isFromPublicArea=True&amp;isModal=False</t>
  </si>
  <si>
    <t>https://community.secop.gov.co/Public/Tendering/OpportunityDetail/Index?noticeUID=CO1.NTC.7553437&amp;isFromPublicArea=True&amp;isModal=true&amp;asPopupView=true</t>
  </si>
  <si>
    <t>https://community.secop.gov.co/Public/Tendering/ContractNoticePhases/View?PPI=CO1.PPI.37405363&amp;isFromPublicArea=True&amp;isModal=False</t>
  </si>
  <si>
    <t>https://community.secop.gov.co/Public/Tendering/OpportunityDetail/Index?noticeUID=CO1.NTC.7588391&amp;isFromPublicArea=True&amp;isModal=False</t>
  </si>
  <si>
    <t>https://community.secop.gov.co/Public/Tendering/ContractNoticePhases/View?PPI=CO1.PPI.37405398&amp;isFromPublicArea=True&amp;isModal=False</t>
  </si>
  <si>
    <t>https://community.secop.gov.co/Public/Tendering/OpportunityDetail/Index?noticeUID=CO1.NTC.7601358&amp;isFromPublicArea=True&amp;isModal=False</t>
  </si>
  <si>
    <t>https://community.secop.gov.co/Public/Tendering/OpportunityDetail/Index?noticeUID=CO1.NTC.7601484&amp;isFromPublicArea=True&amp;isModal=False</t>
  </si>
  <si>
    <t>https://community.secop.gov.co/Public/Tendering/OpportunityDetail/Index?noticeUID=CO1.NTC.7588847&amp;isFromPublicArea=True&amp;isModal=False</t>
  </si>
  <si>
    <t>https://community.secop.gov.co/Public/Tendering/ContractNoticePhases/View?PPI=CO1.PPI.37621367&amp;isFromPublicArea=True&amp;isModal=False</t>
  </si>
  <si>
    <t>https://community.secop.gov.co/Public/Tendering/OpportunityDetail/Index?noticeUID=CO1.NTC.7601912&amp;isFromPublicArea=True&amp;isModal=False</t>
  </si>
  <si>
    <t>https://community.secop.gov.co/Public/Tendering/OpportunityDetail/Index?noticeUID=CO1.NTC.7601961&amp;isFromPublicArea=True&amp;isModal=False</t>
  </si>
  <si>
    <t>https://community.secop.gov.co/Public/Tendering/OpportunityDetail/Index?noticeUID=CO1.NTC.7694063&amp;isFromPublicArea=True&amp;isModal=False</t>
  </si>
  <si>
    <t>https://community.secop.gov.co/Public/Tendering/OpportunityDetail/Index?noticeUID=CO1.NTC.7588883&amp;isFromPublicArea=True&amp;isModal=False</t>
  </si>
  <si>
    <t>https://community.secop.gov.co/Public/Tendering/OpportunityDetail/Index?noticeUID=CO1.NTC.7589445&amp;isFromPublicArea=True&amp;isModal=False</t>
  </si>
  <si>
    <t>https://community.secop.gov.co/Public/Tendering/OpportunityDetail/Index?noticeUID=CO1.NTC.7589470&amp;isFromPublicArea=True&amp;isModal=False</t>
  </si>
  <si>
    <t>https://community.secop.gov.co/Public/Tendering/OpportunityDetail/Index?noticeUID=CO1.NTC.7589497&amp;isFromPublicArea=True&amp;isModal=False</t>
  </si>
  <si>
    <t>https://community.secop.gov.co/Public/Tendering/ContractNoticePhases/View?PPI=CO1.PPI.37405196&amp;isFromPublicArea=True&amp;isModal=False</t>
  </si>
  <si>
    <t>https://community.secop.gov.co/Public/Tendering/OpportunityDetail/Index?noticeUID=CO1.NTC.7589825&amp;isFromPublicArea=True&amp;isModal=False</t>
  </si>
  <si>
    <t>https://community.secop.gov.co/Public/Tendering/OpportunityDetail/Index?noticeUID=CO1.NTC.7589852&amp;isFromPublicArea=True&amp;isModal=False</t>
  </si>
  <si>
    <t>https://community.secop.gov.co/Public/Tendering/OpportunityDetail/Index?noticeUID=CO1.NTC.7812525&amp;isFromPublicArea=True&amp;isModal=False</t>
  </si>
  <si>
    <t>https://community.secop.gov.co/Public/Tendering/OpportunityDetail/Index?noticeUID=CO1.NTC.7589863&amp;isFromPublicArea=True&amp;isModal=False</t>
  </si>
  <si>
    <t>https://community.secop.gov.co/Public/Tendering/OpportunityDetail/Index?noticeUID=CO1.NTC.7724541&amp;isFromPublicArea=True&amp;isModal=False</t>
  </si>
  <si>
    <t>https://community.secop.gov.co/Public/Tendering/ContractNoticePhases/View?PPI=CO1.PPI.37405655&amp;isFromPublicArea=True&amp;isModal=False</t>
  </si>
  <si>
    <t>https://community.secop.gov.co/Public/Tendering/OpportunityDetail/Index?noticeUID=CO1.NTC.7732153&amp;isFromPublicArea=True&amp;isModal=False</t>
  </si>
  <si>
    <t>https://community.secop.gov.co/Public/Tendering/OpportunityDetail/Index?noticeUID=CO1.NTC.7670485&amp;isFromPublicArea=True&amp;isModal=False</t>
  </si>
  <si>
    <t>https://community.secop.gov.co/Public/Tendering/ContractNoticePhases/View?PPI=CO1.PPI.37433030&amp;isFromPublicArea=True&amp;isModal=False</t>
  </si>
  <si>
    <t>https://community.secop.gov.co/Public/Tendering/OpportunityDetail/Index?noticeUID=CO1.NTC.7724801&amp;isFromPublicArea=True&amp;isModal=False</t>
  </si>
  <si>
    <t>https://community.secop.gov.co/Public/Tendering/ContractNoticePhases/View?PPI=CO1.PPI.37505186&amp;isFromPublicArea=True&amp;isModal=False</t>
  </si>
  <si>
    <t>https://community.secop.gov.co/Public/Tendering/OpportunityDetail/Index?noticeUID=CO1.NTC.7589888&amp;isFromPublicArea=True&amp;isModal=False</t>
  </si>
  <si>
    <t>https://community.secop.gov.co/Public/Tendering/OpportunityDetail/Index?noticeUID=CO1.NTC.7682714&amp;isFromPublicArea=True&amp;isModal=False</t>
  </si>
  <si>
    <t>https://community.secop.gov.co/Public/Tendering/ContractNoticePhases/View?PPI=CO1.PPI.37400304&amp;isFromPublicArea=True&amp;isModal=False</t>
  </si>
  <si>
    <t>https://community.secop.gov.co/Public/Tendering/ContractNoticePhases/View?PPI=CO1.PPI.37400481&amp;isFromPublicArea=True&amp;isModal=False</t>
  </si>
  <si>
    <t>https://community.secop.gov.co/Public/Tendering/ContractNoticePhases/View?PPI=CO1.PPI.37433347&amp;isFromPublicArea=True&amp;isModal=False</t>
  </si>
  <si>
    <t>https://community.secop.gov.co/Public/Tendering/ContractNoticePhases/View?PPI=CO1.PPI.37796274&amp;isFromPublicArea=True&amp;isModal=False</t>
  </si>
  <si>
    <t>https://community.secop.gov.co/Public/Tendering/ContractNoticePhases/View?PPI=CO1.PPI.37404068&amp;isFromPublicArea=True&amp;isModal=False</t>
  </si>
  <si>
    <t>https://community.secop.gov.co/Public/Tendering/ContractNoticePhases/View?PPI=CO1.PPI.37400915&amp;isFromPublicArea=True&amp;isModal=False</t>
  </si>
  <si>
    <t>https://community.secop.gov.co/Public/Tendering/ContractNoticePhases/View?PPI=CO1.PPI.37400967&amp;isFromPublicArea=True&amp;isModal=False</t>
  </si>
  <si>
    <t>https://community.secop.gov.co/Public/Tendering/ContractNoticePhases/View?PPI=CO1.PPI.37401516&amp;isFromPublicArea=True&amp;isModal=False</t>
  </si>
  <si>
    <t>https://community.secop.gov.co/Public/Tendering/ContractNoticePhases/View?PPI=CO1.PPI.37402509&amp;isFromPublicArea=True&amp;isModal=False</t>
  </si>
  <si>
    <t>https://community.secop.gov.co/Public/Tendering/ContractNoticePhases/View?PPI=CO1.PPI.37402595&amp;isFromPublicArea=True&amp;isModal=False</t>
  </si>
  <si>
    <t>https://community.secop.gov.co/Public/Tendering/ContractNoticePhases/View?PPI=CO1.PPI.37403267&amp;isFromPublicArea=True&amp;isModal=False</t>
  </si>
  <si>
    <t>https://community.secop.gov.co/Public/Tendering/ContractNoticePhases/View?PPI=CO1.PPI.37404004&amp;isFromPublicArea=True&amp;isModal=False</t>
  </si>
  <si>
    <t>https://community.secop.gov.co/Public/Tendering/ContractNoticePhases/View?PPI=CO1.PPI.37404039&amp;isFromPublicArea=True&amp;isModal=False</t>
  </si>
  <si>
    <t>https://community.secop.gov.co/Public/Tendering/ContractNoticePhases/View?PPI=CO1.PPI.37404192&amp;isFromPublicArea=True&amp;isModal=False</t>
  </si>
  <si>
    <t>https://community.secop.gov.co/Public/Tendering/OpportunityDetail/Index?noticeUID=CO1.NTC.7602160&amp;isFromPublicArea=True&amp;isModal=False</t>
  </si>
  <si>
    <t>https://community.secop.gov.co/Public/Tendering/OpportunityDetail/Index?noticeUID=CO1.NTC.7651223&amp;isFromPublicArea=True&amp;isModal=False</t>
  </si>
  <si>
    <t>https://community.secop.gov.co/Public/Tendering/ContractNoticePhases/View?PPI=CO1.PPI.37649560&amp;isFromPublicArea=True&amp;isModal=False</t>
  </si>
  <si>
    <t>https://community.secop.gov.co/Public/Tendering/OpportunityDetail/Index?noticeUID=CO1.NTC.7552863&amp;isFromPublicArea=True&amp;isModal=False</t>
  </si>
  <si>
    <t>https://community.secop.gov.co/Public/Tendering/OpportunityDetail/Index?noticeUID=CO1.NTC.7537985&amp;isFromPublicArea=True&amp;isModal=true&amp;asPopupView=true</t>
  </si>
  <si>
    <t>https://community.secop.gov.co/Public/Tendering/OpportunityDetail/Index?noticeUID=CO1.NTC.7537987&amp;isFromPublicArea=True&amp;isModal=true&amp;asPopupView=true</t>
  </si>
  <si>
    <t>https://community.secop.gov.co/Public/Tendering/OpportunityDetail/Index?noticeUID=CO1.NTC.7537981&amp;isFromPublicArea=True&amp;isModal=true&amp;asPopupView=true</t>
  </si>
  <si>
    <t>https://community.secop.gov.co/Public/Tendering/OpportunityDetail/Index?noticeUID=CO1.NTC.7537967&amp;isFromPublicArea=True&amp;isModal=true&amp;asPopupView=true</t>
  </si>
  <si>
    <t>https://community.secop.gov.co/Public/Tendering/OpportunityDetail/Index?noticeUID=CO1.NTC.7555983&amp;isFromPublicArea=True&amp;isModal=False</t>
  </si>
  <si>
    <t>https://community.secop.gov.co/Public/Tendering/OpportunityDetail/Index?noticeUID=CO1.NTC.7539036&amp;isFromPublicArea=True&amp;isModal=False</t>
  </si>
  <si>
    <t>https://community.secop.gov.co/Public/Tendering/OpportunityDetail/Index?noticeUID=CO1.NTC.7537552&amp;isFromPublicArea=True&amp;isModal=true&amp;asPopupView=true</t>
  </si>
  <si>
    <t>https://community.secop.gov.co/Public/Tendering/OpportunityDetail/Index?noticeUID=CO1.NTC.7539056&amp;isFromPublicArea=True&amp;isModal=true&amp;asPopupView=true</t>
  </si>
  <si>
    <t>https://community.secop.gov.co/Public/Tendering/OpportunityDetail/Index?noticeUID=CO1.NTC.7539096&amp;isFromPublicArea=True&amp;isModal=true&amp;asPopupView=true</t>
  </si>
  <si>
    <t>https://community.secop.gov.co/Public/Tendering/OpportunityDetail/Index?noticeUID=CO1.NTC.7552200&amp;isFromPublicArea=True&amp;isModal=False</t>
  </si>
  <si>
    <t>https://community.secop.gov.co/Public/Tendering/OpportunityDetail/Index?noticeUID=CO1.NTC.7547858&amp;isFromPublicArea=True&amp;isModal=False</t>
  </si>
  <si>
    <t>https://community.secop.gov.co/Public/Tendering/OpportunityDetail/Index?noticeUID=CO1.NTC.7548972&amp;isFromPublicArea=True&amp;isModal=true&amp;asPopupView=true</t>
  </si>
  <si>
    <t>https://community.secop.gov.co/Public/Tendering/OpportunityDetail/Index?noticeUID=CO1.NTC.7555564&amp;isFromPublicArea=True&amp;isModal=False</t>
  </si>
  <si>
    <t>https://community.secop.gov.co/Public/Tendering/OpportunityDetail/Index?noticeUID=CO1.NTC.7548942&amp;isFromPublicArea=True&amp;isModal=true&amp;asPopupView=true</t>
  </si>
  <si>
    <t>https://community.secop.gov.co/Public/Tendering/OpportunityDetail/Index?noticeUID=CO1.NTC.7574336&amp;isFromPublicArea=True&amp;isModal=true&amp;asPopupView=true</t>
  </si>
  <si>
    <t>https://community.secop.gov.co/Public/Tendering/OpportunityDetail/Index?noticeUID=CO1.NTC.7552835&amp;isFromPublicArea=True&amp;isModal=true&amp;asPopupView=true</t>
  </si>
  <si>
    <t>https://community.secop.gov.co/Public/Tendering/OpportunityDetail/Index?noticeUID=CO1.NTC.7555297&amp;isFromPublicArea=True&amp;isModal=true&amp;asPopupView=true</t>
  </si>
  <si>
    <t>https://community.secop.gov.co/Public/Tendering/OpportunityDetail/Index?noticeUID=CO1.NTC.7544614&amp;isFromPublicArea=True&amp;isModal=true&amp;asPopupView=true</t>
  </si>
  <si>
    <t>https://community.secop.gov.co/Public/Tendering/OpportunityDetail/Index?noticeUID=CO1.NTC.7639343&amp;isFromPublicArea=True&amp;isModal=False</t>
  </si>
  <si>
    <t>https://community.secop.gov.co/Public/Tendering/ContractNoticePhases/View?PPI=CO1.PPI.37505527&amp;isFromPublicArea=True&amp;isModal=False</t>
  </si>
  <si>
    <t>https://community.secop.gov.co/Public/Tendering/OpportunityDetail/Index?noticeUID=CO1.NTC.7639810&amp;isFromPublicArea=True&amp;isModal=False</t>
  </si>
  <si>
    <t>https://community.secop.gov.co/Public/Tendering/OpportunityDetail/Index?noticeUID=CO1.NTC.7639362&amp;isFromPublicArea=True&amp;isModal=False</t>
  </si>
  <si>
    <t>https://community.secop.gov.co/Public/Tendering/ContractNoticePhases/View?PPI=CO1.PPI.37506053&amp;isFromPublicArea=True&amp;isModal=False</t>
  </si>
  <si>
    <t>https://community.secop.gov.co/Public/Tendering/OpportunityDetail/Index?noticeUID=CO1.NTC.7639379&amp;isFromPublicArea=True&amp;isModal=False</t>
  </si>
  <si>
    <t>https://community.secop.gov.co/Public/Tendering/OpportunityDetail/Index?noticeUID=CO1.NTC.7715381&amp;isFromPublicArea=True&amp;isModal=False</t>
  </si>
  <si>
    <t>https://community.secop.gov.co/Public/Tendering/ContractNoticePhases/View?PPI=CO1.PPI.37506368&amp;isFromPublicArea=True&amp;isModal=False</t>
  </si>
  <si>
    <t>https://community.secop.gov.co/Public/Tendering/ContractNoticePhases/View?PPI=CO1.PPI.37551902&amp;isFromPublicArea=True&amp;isModal=False</t>
  </si>
  <si>
    <t>https://community.secop.gov.co/Public/Tendering/ContractNoticePhases/View?PPI=CO1.PPI.37762792&amp;isFromPublicArea=True&amp;isModal=False</t>
  </si>
  <si>
    <t>https://community.secop.gov.co/Public/Tendering/OpportunityDetail/Index?noticeUID=CO1.NTC.7639400&amp;isFromPublicArea=True&amp;isModal=False</t>
  </si>
  <si>
    <t>https://community.secop.gov.co/Public/Tendering/ContractNoticePhases/View?PPI=CO1.PPI.37766276&amp;isFromPublicArea=True&amp;isModal=False</t>
  </si>
  <si>
    <t>https://community.secop.gov.co/Public/Tendering/ContractNoticePhases/View?PPI=CO1.PPI.37506685&amp;isFromPublicArea=True&amp;isModal=False</t>
  </si>
  <si>
    <t>https://community.secop.gov.co/Public/Tendering/OpportunityDetail/Index?noticeUID=CO1.NTC.7551995&amp;isFromPublicArea=True&amp;isModal=true&amp;asPopupView=true</t>
  </si>
  <si>
    <t>https://community.secop.gov.co/Public/Tendering/OpportunityDetail/Index?noticeUID=CO1.NTC.7570976&amp;isFromPublicArea=True&amp;isModal=true&amp;asPopupView=true</t>
  </si>
  <si>
    <t>https://community.secop.gov.co/Public/Tendering/OpportunityDetail/Index?noticeUID=CO1.NTC.7561496&amp;isFromPublicArea=True&amp;isModal=true&amp;asPopupView=true</t>
  </si>
  <si>
    <t>https://community.secop.gov.co/Public/Tendering/OpportunityDetail/Index?noticeUID=CO1.NTC.7551465&amp;isFromPublicArea=True&amp;isModal=False</t>
  </si>
  <si>
    <t>https://community.secop.gov.co/Public/Tendering/OpportunityDetail/Index?noticeUID=CO1.NTC.7559303&amp;isFromPublicArea=True&amp;isModal=False</t>
  </si>
  <si>
    <t>https://community.secop.gov.co/Public/Tendering/OpportunityDetail/Index?noticeUID=CO1.NTC.7564415&amp;isFromPublicArea=True&amp;isModal=true&amp;asPopupView=true</t>
  </si>
  <si>
    <t>https://community.secop.gov.co/Public/Tendering/OpportunityDetail/Index?noticeUID=CO1.NTC.7564474&amp;isFromPublicArea=True&amp;isModal=true&amp;asPopupView=true</t>
  </si>
  <si>
    <t>https://community.secop.gov.co/Public/Tendering/OpportunityDetail/Index?noticeUID=CO1.NTC.7557022&amp;isFromPublicArea=True&amp;isModal=False</t>
  </si>
  <si>
    <t>https://community.secop.gov.co/Public/Tendering/OpportunityDetail/Index?noticeUID=CO1.NTC.7555768&amp;isFromPublicArea=True&amp;isModal=False</t>
  </si>
  <si>
    <t>https://community.secop.gov.co/Public/Tendering/OpportunityDetail/Index?noticeUID=CO1.NTC.7555739&amp;isFromPublicArea=True&amp;isModal=False</t>
  </si>
  <si>
    <t>https://community.secop.gov.co/Public/Tendering/OpportunityDetail/Index?noticeUID=CO1.NTC.7569322&amp;isFromPublicArea=True&amp;isModal=true&amp;asPopupView=true</t>
  </si>
  <si>
    <t>https://community.secop.gov.co/Public/Tendering/OpportunityDetail/Index?noticeUID=CO1.NTC.7553468&amp;isFromPublicArea=True&amp;isModal=False</t>
  </si>
  <si>
    <t>https://community.secop.gov.co/Public/Tendering/OpportunityDetail/Index?noticeUID=CO1.NTC.7556088&amp;isFromPublicArea=True&amp;isModal=False</t>
  </si>
  <si>
    <t>https://community.secop.gov.co/Public/Tendering/OpportunityDetail/Index?noticeUID=CO1.NTC.7555398&amp;isFromPublicArea=True&amp;isModal=true&amp;asPopupView=true</t>
  </si>
  <si>
    <t>https://community.secop.gov.co/Public/Tendering/OpportunityDetail/Index?noticeUID=CO1.NTC.7555909&amp;isFromPublicArea=True&amp;isModal=true&amp;asPopupView=true</t>
  </si>
  <si>
    <t>https://community.secop.gov.co/Public/Tendering/OpportunityDetail/Index?noticeUID=CO1.NTC.7557276&amp;isFromPublicArea=True&amp;isModal=False</t>
  </si>
  <si>
    <t>https://community.secop.gov.co/Public/Tendering/OpportunityDetail/Index?noticeUID=CO1.NTC.7558069&amp;isFromPublicArea=True&amp;isModal=False</t>
  </si>
  <si>
    <t>https://community.secop.gov.co/Public/Tendering/OpportunityDetail/Index?noticeUID=CO1.NTC.7558578&amp;isFromPublicArea=True&amp;isModal=False</t>
  </si>
  <si>
    <t>https://community.secop.gov.co/Public/Tendering/OpportunityDetail/Index?noticeUID=CO1.NTC.7640109&amp;isFromPublicArea=True&amp;isModal=False</t>
  </si>
  <si>
    <t>https://community.secop.gov.co/Public/Tendering/ContractNoticePhases/View?PPI=CO1.PPI.37551959&amp;isFromPublicArea=True&amp;isModal=False</t>
  </si>
  <si>
    <t>https://community.secop.gov.co/Public/Tendering/ContractNoticePhases/View?PPI=CO1.PPI.37507266&amp;isFromPublicArea=True&amp;isModal=False</t>
  </si>
  <si>
    <t>https://community.secop.gov.co/Public/Tendering/ContractNoticePhases/View?PPI=CO1.PPI.37507651&amp;isFromPublicArea=True&amp;isModal=False</t>
  </si>
  <si>
    <t>https://community.secop.gov.co/Public/Tendering/OpportunityDetail/Index?noticeUID=CO1.NTC.7568847&amp;isFromPublicArea=True&amp;isModal=true&amp;asPopupView=true</t>
  </si>
  <si>
    <t>https://community.secop.gov.co/Public/Tendering/OpportunityDetail/Index?noticeUID=CO1.NTC.7564224&amp;isFromPublicArea=True&amp;isModal=true&amp;asPopupView=true</t>
  </si>
  <si>
    <t>https://community.secop.gov.co/Public/Tendering/OpportunityDetail/Index?noticeUID=CO1.NTC.7564278&amp;isFromPublicArea=True&amp;isModal=true&amp;asPopupView=true</t>
  </si>
  <si>
    <t>https://www.contratos.gov.co/consultas/detalleProceso.do?numConstancia=25-22-105159&amp;g-recaptcha-response=03AFcWeA7IuerUqNRn2NMv_7WEa_CBVU8jatI3Dy2nM9CJaSJIQTjbKP96gyuIKqd2kBiQjiZ1LrmLwjaqpiTAHRANBUQ-iAnB75F8Arg04fYUPXxUPCpBc5L7GhW-pUg4aBGM5qSR2OKU5Q1Zs06CYLWGwbiN6F80abLNAyCqQu5jyzcxOAovyPKIyvMJXtxZfhINxnbtySlcUSwo5MQ4O1ityfsScGwhPMXZfDMXo-PFXzLoLlFh_cICBRiPRXUVJnzNBQuUmLUGWCczqfE6CnnoPr0QOkJbgJS2DBW6vFTSekfq21Ox8B-8zaHutg6TEnzLlGuhRcC1_qUXzTv4A63EB9SqOw6LtdJvrRjATwBwbxWMFJCz5skugN_6ihH3DK_BJEqrGL58MP1k4AWXtF_kxMcrqOX7I1VXPNOKfOGevmeGQ6aWQCx9V8yDTwVogzw0EEBXLExabKShRy_Y5YAAehyv47ZBroxsxUU3un3tT8_ZlHWFI7ixc3-8aDiGePhM10w5r_K4WtgQYFuvsFOCuhKnyrCtan670LpbTJXHRRyOosbg6_SsHrYSs3Cqh99axJbF9WLXt-a3nOeP0hYf6oKHwivnPdGckomyUlqOk0_HjLij6e_3ESe61-MyWXsu1iiDbJR1aRVascv1SxohO0M-Yry1gs_idjOM7gsEdPXnQ8xw05msZ6YjHxWwA34TzwY_Ped9kmDQzxicchFYv98DjYPyXPUVpuPi2IhLKo73haDS9wPsv2PgpDGWBG84fCaSPamBKoXdRPamvoZMh2X53-0Qf286_gXuDwf2O6VH6qKrrzM2WPRxRCT3UpzYXe9Nn4d-pwGe-UCq8vyg0b2S7GQlg3HH_LSxEWX5G9ur70XzuAd7TEODCkpYlpge7x-uOvgLyw2bd6on63gaUHMlYSdW3kJuY_yyCHNUTa4B5ludMXXYT5zVcrbsvgTeeJ35swUf</t>
  </si>
  <si>
    <t>https://community.secop.gov.co/Public/Tendering/OpportunityDetail/Index?noticeUID=CO1.NTC.7594850&amp;isFromPublicArea=True&amp;isModal=False</t>
  </si>
  <si>
    <t>https://community.secop.gov.co/Public/Tendering/OpportunityDetail/Index?noticeUID=CO1.NTC.7582095&amp;isFromPublicArea=True&amp;isModal=true&amp;asPopupView=true</t>
  </si>
  <si>
    <t>https://www.contratos.gov.co/consultas/detalleProceso.do?numConstancia=25-22-103825&amp;g-recaptcha-response=03AFcWeA5cJR7VglUJui0qh0SKKpVtdvQk1SybmE5DMC1CGfxzA7suv1mjLXE7Vtc9-ED_b6jXtblfCX4qApMwzfMxuqQaSKS9foMsGIa7PN2UXGcg0UddJ87N9ntP9AupEflU-PqzNcIxcbLLTL6ywgs81jxAY1aFzPvPTqCkO1Ya0h2XeHr53l0iwdXREWhmQ-sRfBcRvJgPaxRYLTOo7ORD7x7fXZ-auzGfmsdBpkxFuwRwLRbeiGUyE6PnLhrt_lfM91h-nER4ylseuJ5eufd298P-XuMHI3YsDPMTApBr8X8bBUj8p2kZ-YikzWN4jRHUQ-DO16Lh0QYVPbVNA8ufbsXYiv8isCq64d1fxk6znP0eFhcapDgGOh-6FiwwOHNj8jgA3yNy5-ThqhljGapjdUoEt9ObvKrXT7E3iR3ZqX-XKZmUKvkMSTnQPR09qjvw1TUqZvX_5ETze9n4LgakBEERqXY1RZ1qYsw_91STcoiwzE8sAMcbyLnYhB26yRmINOWAA22csjEYbV-ngs1UiK22n0UJNMVEQ-NfE1Roy7_eZl0vqGvMo_zhCAaX4_DGdtvI9uP5lziQdKA_FvccNhI4a-gV5rVla4qRMS9Fwv3w0y5PzXFFrZ2ha0oIG0C2fZSXiHOqKeKLnyAgh3Zo1C_CPe0iaRIhH_SWIqGGx6Kg-SYyWwgyQqBaAeJgrXU9FAc_RaAHzW1VthejXCUfWS7HbcOXhIQTlVSsdsgcGlK8qnVkOfiuQG3eHrVSb7PWOebhUphksjGNGDJszkZmOxX_dhfb4vqeQGaDPn8b04e5s6hEdsZjysW9aaNEjXs6Yzb1fjMbpw7TK3J6Y-aECqMqJ4pxNBb-7473UHMWNV-EVUdFGPRsN-Rc_AFNbTb5kvkOBKD50UuFnjGaKqOopWtjboztHo9UZzfz5BPFIqkP2ZJ-axoFCC68QhkSSzMif0l2IE1X</t>
  </si>
  <si>
    <t>https://community.secop.gov.co/Public/Tendering/OpportunityDetail/Index?noticeUID=CO1.NTC.7593503&amp;isFromPublicArea=True&amp;isModal=true&amp;asPopupView=true</t>
  </si>
  <si>
    <t>https://community.secop.gov.co/Public/Tendering/OpportunityDetail/Index?noticeUID=CO1.NTC.7571829&amp;isFromPublicArea=True&amp;isModal=true&amp;asPopupView=true</t>
  </si>
  <si>
    <t>https://community.secop.gov.co/Public/Tendering/OpportunityDetail/Index?noticeUID=CO1.NTC.7572017&amp;isFromPublicArea=True&amp;isModal=true&amp;asPopupView=true</t>
  </si>
  <si>
    <t>https://community.secop.gov.co/Public/Tendering/OpportunityDetail/Index?noticeUID=CO1.NTC.7572311&amp;isFromPublicArea=True&amp;isModal=true&amp;asPopupView=true</t>
  </si>
  <si>
    <t>https://community.secop.gov.co/Public/Tendering/OpportunityDetail/Index?noticeUID=CO1.NTC.7589174&amp;isFromPublicArea=True&amp;isModal=true&amp;asPopupView=true</t>
  </si>
  <si>
    <t>https://community.secop.gov.co/Public/Tendering/OpportunityDetail/Index?noticeUID=CO1.NTC.7590242&amp;isFromPublicArea=True&amp;isModal=true&amp;asPopupView=true</t>
  </si>
  <si>
    <t>https://community.secop.gov.co/Public/Tendering/OpportunityDetail/Index?noticeUID=CO1.NTC.7590285&amp;isFromPublicArea=True&amp;isModal=true&amp;asPopupView=true</t>
  </si>
  <si>
    <t>https://community.secop.gov.co/Public/Tendering/OpportunityDetail/Index?noticeUID=CO1.NTC.7600292&amp;isFromPublicArea=True&amp;isModal=true&amp;asPopupView=true</t>
  </si>
  <si>
    <t>https://community.secop.gov.co/Public/Tendering/OpportunityDetail/Index?noticeUID=CO1.NTC.7623422&amp;isFromPublicArea=True&amp;isModal=true&amp;asPopupView=true</t>
  </si>
  <si>
    <t>https://community.secop.gov.co/Public/Tendering/OpportunityDetail/Index?noticeUID=CO1.NTC.7625949&amp;isFromPublicArea=True&amp;isModal=true&amp;asPopupView=true</t>
  </si>
  <si>
    <t>https://community.secop.gov.co/Public/Tendering/OpportunityDetail/Index?noticeUID=CO1.NTC.7605120&amp;isFromPublicArea=True&amp;isModal=true&amp;asPopupView=true</t>
  </si>
  <si>
    <t>https://community.secop.gov.co/Public/Tendering/OpportunityDetail/Index?noticeUID=CO1.NTC.7590282&amp;isFromPublicArea=True&amp;isModal=true&amp;asPopupView=true</t>
  </si>
  <si>
    <t>https://community.secop.gov.co/Public/Tendering/OpportunityDetail/Index?noticeUID=CO1.NTC.7960570&amp;isFromPublicArea=True&amp;isModal=False</t>
  </si>
  <si>
    <t>https://community.secop.gov.co/Public/Tendering/OpportunityDetail/Index?noticeUID=CO1.NTC.7590552&amp;isFromPublicArea=True&amp;isModal=true&amp;asPopupView=true</t>
  </si>
  <si>
    <t>https://community.secop.gov.co/Public/Tendering/OpportunityDetail/Index?noticeUID=CO1.NTC.7584962&amp;isFromPublicArea=True&amp;isModal=true&amp;asPopupView=true</t>
  </si>
  <si>
    <t>https://community.secop.gov.co/Public/Tendering/OpportunityDetail/Index?noticeUID=CO1.NTC.7597353&amp;isFromPublicArea=True&amp;isModal=true&amp;asPopupView=true</t>
  </si>
  <si>
    <t>https://community.secop.gov.co/Public/Tendering/OpportunityDetail/Index?noticeUID=CO1.NTC.7595965&amp;isFromPublicArea=True&amp;isModal=true&amp;asPopupView=true</t>
  </si>
  <si>
    <t>https://community.secop.gov.co/Public/Tendering/OpportunityDetail/Index?noticeUID=CO1.NTC.7644584&amp;isFromPublicArea=True&amp;isModal=False</t>
  </si>
  <si>
    <t>https://community.secop.gov.co/Public/Tendering/OpportunityDetail/Index?noticeUID=CO1.NTC.7715711&amp;isFromPublicArea=True&amp;isModal=False</t>
  </si>
  <si>
    <t>https://community.secop.gov.co/Public/Tendering/OpportunityDetail/Index?noticeUID=CO1.NTC.7651053&amp;isFromPublicArea=True&amp;isModal=False</t>
  </si>
  <si>
    <t>https://community.secop.gov.co/Public/Tendering/ContractNoticePhases/View?PPI=CO1.PPI.37649867&amp;isFromPublicArea=True&amp;isModal=False</t>
  </si>
  <si>
    <t>https://community.secop.gov.co/Public/Tendering/OpportunityDetail/Index?noticeUID=CO1.NTC.7774806&amp;isFromPublicArea=True&amp;isModal=False</t>
  </si>
  <si>
    <t>https://community.secop.gov.co/Public/Tendering/OpportunityDetail/Index?noticeUID=CO1.NTC.7595165&amp;isFromPublicArea=True&amp;isModal=true&amp;asPopupView=true</t>
  </si>
  <si>
    <t>https://community.secop.gov.co/Public/Tendering/OpportunityDetail/Index?noticeUID=CO1.NTC.7587937&amp;isFromPublicArea=True&amp;isModal=true&amp;asPopupView=true</t>
  </si>
  <si>
    <t>https://community.secop.gov.co/Public/Tendering/OpportunityDetail/Index?noticeUID=CO1.NTC.7586908&amp;isFromPublicArea=True&amp;isModal=true&amp;asPopupView=true</t>
  </si>
  <si>
    <t>https://community.secop.gov.co/Public/Tendering/OpportunityDetail/Index?noticeUID=CO1.NTC.7644535&amp;isFromPublicArea=True&amp;isModal=true&amp;asPopupView=true</t>
  </si>
  <si>
    <t>https://community.secop.gov.co/Public/Tendering/OpportunityDetail/Index?noticeUID=CO1.NTC.7618330&amp;isFromPublicArea=True&amp;isModal=true&amp;asPopupView=true</t>
  </si>
  <si>
    <t>https://community.secop.gov.co/Public/Tendering/OpportunityDetail/Index?noticeUID=CO1.NTC.7603352&amp;isFromPublicArea=True&amp;isModal=true&amp;asPopupView=true</t>
  </si>
  <si>
    <t>https://community.secop.gov.co/Public/Tendering/OpportunityDetail/Index?noticeUID=CO1.NTC.7603928&amp;isFromPublicArea=True&amp;isModal=true&amp;asPopupView=true</t>
  </si>
  <si>
    <t>https://community.secop.gov.co/Public/Tendering/OpportunityDetail/Index?noticeUID=CO1.NTC.7644670&amp;isFromPublicArea=True&amp;isModal=true&amp;asPopupView=true</t>
  </si>
  <si>
    <t>https://community.secop.gov.co/Public/Tendering/OpportunityDetail/Index?noticeUID=CO1.NTC.7612535&amp;isFromPublicArea=True&amp;isModal=true&amp;asPopupView=true</t>
  </si>
  <si>
    <t>https://community.secop.gov.co/Public/Tendering/OpportunityDetail/Index?noticeUID=CO1.NTC.7809082&amp;isFromPublicArea=True&amp;isModal=False</t>
  </si>
  <si>
    <t>https://community.secop.gov.co/Public/Tendering/OpportunityDetail/Index?noticeUID=CO1.NTC.7602905&amp;isFromPublicArea=True&amp;isModal=true&amp;asPopupView=true</t>
  </si>
  <si>
    <t>https://community.secop.gov.co/Public/Tendering/OpportunityDetail/Index?noticeUID=CO1.NTC.7605351&amp;isFromPublicArea=True&amp;isModal=true&amp;asPopupView=true</t>
  </si>
  <si>
    <t>https://community.secop.gov.co/Public/Tendering/OpportunityDetail/Index?noticeUID=CO1.NTC.7605376&amp;isFromPublicArea=True&amp;isModal=true&amp;asPopupView=true</t>
  </si>
  <si>
    <t>https://community.secop.gov.co/Public/Tendering/OpportunityDetail/Index?noticeUID=CO1.NTC.7618083&amp;isFromPublicArea=True&amp;isModal=true&amp;asPopupView=true</t>
  </si>
  <si>
    <t>https://community.secop.gov.co/Public/Tendering/OpportunityDetail/Index?noticeUID=CO1.NTC.7607677&amp;isFromPublicArea=True&amp;isModal=true&amp;asPopupView=true</t>
  </si>
  <si>
    <t>https://community.secop.gov.co/Public/Tendering/OpportunityDetail/Index?noticeUID=CO1.NTC.7602855&amp;isFromPublicArea=True&amp;isModal=true&amp;asPopupView=true</t>
  </si>
  <si>
    <t>https://community.secop.gov.co/Public/Tendering/OpportunityDetail/Index?noticeUID=CO1.NTC.7602679&amp;isFromPublicArea=True&amp;isModal=true&amp;asPopupView=true</t>
  </si>
  <si>
    <t>https://community.secop.gov.co/Public/Tendering/OpportunityDetail/Index?noticeUID=CO1.NTC.7602820&amp;isFromPublicArea=True&amp;isModal=true&amp;asPopupView=true</t>
  </si>
  <si>
    <t>https://community.secop.gov.co/Public/Tendering/OpportunityDetail/Index?noticeUID=CO1.NTC.7624004&amp;isFromPublicArea=True&amp;isModal=true&amp;asPopupView=true</t>
  </si>
  <si>
    <t>https://community.secop.gov.co/Public/Tendering/OpportunityDetail/Index?noticeUID=CO1.NTC.7619688&amp;isFromPublicArea=True&amp;isModal=true&amp;asPopupView=true</t>
  </si>
  <si>
    <t>https://community.secop.gov.co/Public/Tendering/OpportunityDetail/Index?noticeUID=CO1.NTC.7603960&amp;isFromPublicArea=True&amp;isModal=true&amp;asPopupView=true</t>
  </si>
  <si>
    <t>https://community.secop.gov.co/Public/Tendering/OpportunityDetail/Index?noticeUID=CO1.NTC.7604170&amp;isFromPublicArea=True&amp;isModal=true&amp;asPopupView=true</t>
  </si>
  <si>
    <t>https://community.secop.gov.co/Public/Tendering/OpportunityDetail/Index?noticeUID=CO1.NTC.7602449&amp;isFromPublicArea=True&amp;isModal=true&amp;asPopupView=true</t>
  </si>
  <si>
    <t>https://community.secop.gov.co/Public/Tendering/OpportunityDetail/Index?noticeUID=CO1.NTC.7609899&amp;isFromPublicArea=True&amp;isModal=true&amp;asPopupView=true</t>
  </si>
  <si>
    <t>https://community.secop.gov.co/Public/Tendering/OpportunityDetail/Index?noticeUID=CO1.NTC.7620463&amp;isFromPublicArea=True&amp;isModal=true&amp;asPopupView=true</t>
  </si>
  <si>
    <t>https://community.secop.gov.co/Public/Tendering/OpportunityDetail/Index?noticeUID=CO1.NTC.7604149&amp;isFromPublicArea=True&amp;isModal=true&amp;asPopupView=true</t>
  </si>
  <si>
    <t>https://community.secop.gov.co/Public/Tendering/OpportunityDetail/Index?noticeUID=CO1.NTC.7604082&amp;isFromPublicArea=True&amp;isModal=true&amp;asPopupView=true</t>
  </si>
  <si>
    <t>https://community.secop.gov.co/Public/Tendering/OpportunityDetail/Index?noticeUID=CO1.NTC.7618423&amp;isFromPublicArea=True&amp;isModal=true&amp;asPopupView=true</t>
  </si>
  <si>
    <t>https://community.secop.gov.co/Public/Tendering/OpportunityDetail/Index?noticeUID=CO1.NTC.7633202&amp;isFromPublicArea=True&amp;isModal=true&amp;asPopupView=true</t>
  </si>
  <si>
    <t>https://community.secop.gov.co/Public/Tendering/OpportunityDetail/Index?noticeUID=CO1.NTC.7615709&amp;isFromPublicArea=True&amp;isModal=true&amp;asPopupView=true</t>
  </si>
  <si>
    <t>https://community.secop.gov.co/Public/Tendering/OpportunityDetail/Index?noticeUID=CO1.NTC.7618094&amp;isFromPublicArea=True&amp;isModal=true&amp;asPopupView=true</t>
  </si>
  <si>
    <t>https://community.secop.gov.co/Public/Tendering/OpportunityDetail/Index?noticeUID=CO1.NTC.7623760&amp;isFromPublicArea=True&amp;isModal=true&amp;asPopupView=true</t>
  </si>
  <si>
    <t>https://community.secop.gov.co/Public/Tendering/OpportunityDetail/Index?noticeUID=CO1.NTC.7627523&amp;isFromPublicArea=True&amp;isModal=true&amp;asPopupView=true</t>
  </si>
  <si>
    <t>https://community.secop.gov.co/Public/Tendering/OpportunityDetail/Index?noticeUID=CO1.NTC.7629050&amp;isFromPublicArea=True&amp;isModal=true&amp;asPopupView=true</t>
  </si>
  <si>
    <t>https://community.secop.gov.co/Public/Tendering/OpportunityDetail/Index?noticeUID=CO1.NTC.7604291&amp;isFromPublicArea=True&amp;isModal=true&amp;asPopupView=true</t>
  </si>
  <si>
    <t>https://community.secop.gov.co/Public/Tendering/OpportunityDetail/Index?noticeUID=CO1.NTC.7609107&amp;isFromPublicArea=True&amp;isModal=true&amp;asPopupView=true</t>
  </si>
  <si>
    <t>https://community.secop.gov.co/Public/Tendering/OpportunityDetail/Index?noticeUID=CO1.NTC.7634488&amp;isFromPublicArea=True&amp;isModal=true&amp;asPopupView=true</t>
  </si>
  <si>
    <t>https://community.secop.gov.co/Public/Tendering/OpportunityDetail/Index?noticeUID=CO1.NTC.7616354&amp;isFromPublicArea=True&amp;isModal=true&amp;asPopupView=true</t>
  </si>
  <si>
    <t>https://community.secop.gov.co/Public/Tendering/OpportunityDetail/Index?noticeUID=CO1.NTC.7616071&amp;isFromPublicArea=True&amp;isModal=true&amp;asPopupView=true</t>
  </si>
  <si>
    <t>https://community.secop.gov.co/Public/Tendering/OpportunityDetail/Index?noticeUID=CO1.NTC.7616083&amp;isFromPublicArea=True&amp;isModal=true&amp;asPopupView=true</t>
  </si>
  <si>
    <t>https://community.secop.gov.co/Public/Tendering/OpportunityDetail/Index?noticeUID=CO1.NTC.7619855&amp;isFromPublicArea=True&amp;isModal=true&amp;asPopupView=true</t>
  </si>
  <si>
    <t>https://community.secop.gov.co/Public/Tendering/OpportunityDetail/Index?noticeUID=CO1.NTC.7615523&amp;isFromPublicArea=True&amp;isModal=true&amp;asPopupView=true</t>
  </si>
  <si>
    <t>https://community.secop.gov.co/Public/Tendering/OpportunityDetail/Index?noticeUID=CO1.NTC.7630601&amp;isFromPublicArea=True&amp;isModal=true&amp;asPopupView=true</t>
  </si>
  <si>
    <t>https://community.secop.gov.co/Public/Tendering/OpportunityDetail/Index?noticeUID=CO1.NTC.7617703&amp;isFromPublicArea=True&amp;isModal=true&amp;asPopupView=true</t>
  </si>
  <si>
    <t>https://community.secop.gov.co/Public/Tendering/OpportunityDetail/Index?noticeUID=CO1.NTC.7630702&amp;isFromPublicArea=True&amp;isModal=true&amp;asPopupView=true</t>
  </si>
  <si>
    <t>https://community.secop.gov.co/Public/Tendering/OpportunityDetail/Index?noticeUID=CO1.NTC.7632614&amp;isFromPublicArea=True&amp;isModal=true&amp;asPopupView=true</t>
  </si>
  <si>
    <t>https://community.secop.gov.co/Public/Tendering/OpportunityDetail/Index?noticeUID=CO1.NTC.7615511&amp;isFromPublicArea=True&amp;isModal=true&amp;asPopupView=true</t>
  </si>
  <si>
    <t>https://community.secop.gov.co/Public/Tendering/OpportunityDetail/Index?noticeUID=CO1.NTC.7635318&amp;isFromPublicArea=True&amp;isModal=true&amp;asPopupView=true</t>
  </si>
  <si>
    <t>https://community.secop.gov.co/Public/Tendering/OpportunityDetail/Index?noticeUID=CO1.NTC.7615013&amp;isFromPublicArea=True&amp;isModal=true&amp;asPopupView=true</t>
  </si>
  <si>
    <t>https://community.secop.gov.co/Public/Tendering/OpportunityDetail/Index?noticeUID=CO1.NTC.7617956&amp;isFromPublicArea=True&amp;isModal=true&amp;asPopupView=true</t>
  </si>
  <si>
    <t>https://community.secop.gov.co/Public/Tendering/OpportunityDetail/Index?noticeUID=CO1.NTC.7623284&amp;isFromPublicArea=True&amp;isModal=true&amp;asPopupView=true</t>
  </si>
  <si>
    <t>https://community.secop.gov.co/Public/Tendering/OpportunityDetail/Index?noticeUID=CO1.NTC.7637319&amp;isFromPublicArea=True&amp;isModal=true&amp;asPopupView=true</t>
  </si>
  <si>
    <t>https://community.secop.gov.co/Public/Tendering/OpportunityDetail/Index?noticeUID=CO1.NTC.7640238&amp;isFromPublicArea=True&amp;isModal=true&amp;asPopupView=true</t>
  </si>
  <si>
    <t>https://community.secop.gov.co/Public/Tendering/OpportunityDetail/Index?noticeUID=CO1.NTC.7622654&amp;isFromPublicArea=True&amp;isModal=true&amp;asPopupView=true</t>
  </si>
  <si>
    <t>https://community.secop.gov.co/Public/Tendering/OpportunityDetail/Index?noticeUID=CO1.NTC.7661621&amp;isFromPublicArea=True&amp;isModal=true&amp;asPopupView=true</t>
  </si>
  <si>
    <t>https://community.secop.gov.co/Public/Tendering/OpportunityDetail/Index?noticeUID=CO1.NTC.7638704&amp;isFromPublicArea=True&amp;isModal=true&amp;asPopupView=true</t>
  </si>
  <si>
    <t>https://community.secop.gov.co/Public/Tendering/OpportunityDetail/Index?noticeUID=CO1.NTC.7633298&amp;isFromPublicArea=True&amp;isModal=true&amp;asPopupView=true</t>
  </si>
  <si>
    <t>https://community.secop.gov.co/Public/Tendering/OpportunityDetail/Index?noticeUID=CO1.NTC.7957897&amp;isFromPublicArea=True&amp;isModal=False</t>
  </si>
  <si>
    <t>https://community.secop.gov.co/Public/Tendering/OpportunityDetail/Index?noticeUID=CO1.NTC.7619279&amp;isFromPublicArea=True&amp;isModal=true&amp;asPopupView=true</t>
  </si>
  <si>
    <t>https://community.secop.gov.co/Public/Tendering/OpportunityDetail/Index?noticeUID=CO1.NTC.7634791&amp;isFromPublicArea=True&amp;isModal=true&amp;asPopupView=true</t>
  </si>
  <si>
    <t>https://community.secop.gov.co/Public/Tendering/OpportunityDetail/Index?noticeUID=CO1.NTC.7694180&amp;isFromPublicArea=True&amp;isModal=true&amp;asPopupView=true</t>
  </si>
  <si>
    <t>https://community.secop.gov.co/Public/Tendering/OpportunityDetail/Index?noticeUID=CO1.NTC.7694374&amp;isFromPublicArea=True&amp;isModal=true&amp;asPopupView=true</t>
  </si>
  <si>
    <t>https://community.secop.gov.co/Public/Tendering/OpportunityDetail/Index?noticeUID=CO1.NTC.7706158&amp;isFromPublicArea=True&amp;isModal=true&amp;asPopupView=true</t>
  </si>
  <si>
    <t>https://community.secop.gov.co/Public/Tendering/OpportunityDetail/Index?noticeUID=CO1.NTC.7625023&amp;isFromPublicArea=True&amp;isModal=true&amp;asPopupView=true</t>
  </si>
  <si>
    <t>https://community.secop.gov.co/Public/Tendering/OpportunityDetail/Index?noticeUID=CO1.NTC.7640981&amp;isFromPublicArea=True&amp;isModal=true&amp;asPopupView=true</t>
  </si>
  <si>
    <t>https://community.secop.gov.co/Public/Tendering/OpportunityDetail/Index?noticeUID=CO1.NTC.7638095&amp;isFromPublicArea=True&amp;isModal=False</t>
  </si>
  <si>
    <t>https://community.secop.gov.co/Public/Tendering/OpportunityDetail/Index?noticeUID=CO1.NTC.7633960&amp;isFromPublicArea=True&amp;isModal=true&amp;asPopupView=true</t>
  </si>
  <si>
    <t>https://community.secop.gov.co/Public/Tendering/OpportunityDetail/Index?noticeUID=CO1.NTC.7634757&amp;isFromPublicArea=True&amp;isModal=true&amp;asPopupView=true</t>
  </si>
  <si>
    <t>https://community.secop.gov.co/Public/Tendering/OpportunityDetail/Index?noticeUID=CO1.NTC.7634486&amp;isFromPublicArea=True&amp;isModal=true&amp;asPopupView=true</t>
  </si>
  <si>
    <t>https://community.secop.gov.co/Public/Tendering/OpportunityDetail/Index?noticeUID=CO1.NTC.7638852&amp;isFromPublicArea=True&amp;isModal=true&amp;asPopupView=true</t>
  </si>
  <si>
    <t>https://community.secop.gov.co/Public/Tendering/OpportunityDetail/Index?noticeUID=CO1.NTC.7631961&amp;isFromPublicArea=True&amp;isModal=true&amp;asPopupView=true</t>
  </si>
  <si>
    <t>https://community.secop.gov.co/Public/Tendering/OpportunityDetail/Index?noticeUID=CO1.NTC.7650021&amp;isFromPublicArea=True&amp;isModal=true&amp;asPopupView=true</t>
  </si>
  <si>
    <t>https://community.secop.gov.co/Public/Tendering/OpportunityDetail/Index?noticeUID=CO1.NTC.7640486&amp;isFromPublicArea=True&amp;isModal=true&amp;asPopupView=true</t>
  </si>
  <si>
    <t>https://community.secop.gov.co/Public/Tendering/OpportunityDetail/Index?noticeUID=CO1.NTC.7640850&amp;isFromPublicArea=True&amp;isModal=true&amp;asPopupView=true</t>
  </si>
  <si>
    <t>https://community.secop.gov.co/Public/Tendering/OpportunityDetail/Index?noticeUID=CO1.NTC.7640816&amp;isFromPublicArea=True&amp;isModal=true&amp;asPopupView=true</t>
  </si>
  <si>
    <t>https://community.secop.gov.co/Public/Tendering/OpportunityDetail/Index?noticeUID=CO1.NTC.7652422&amp;isFromPublicArea=True&amp;isModal=true&amp;asPopupView=true</t>
  </si>
  <si>
    <t>https://community.secop.gov.co/Public/Tendering/OpportunityDetail/Index?noticeUID=CO1.NTC.7652552&amp;isFromPublicArea=True&amp;isModal=true&amp;asPopupView=true</t>
  </si>
  <si>
    <t>https://community.secop.gov.co/Public/Tendering/OpportunityDetail/Index?noticeUID=CO1.NTC.7640839&amp;isFromPublicArea=True&amp;isModal=true&amp;asPopupView=true</t>
  </si>
  <si>
    <t>https://community.secop.gov.co/Public/Tendering/OpportunityDetail/Index?noticeUID=CO1.NTC.7641121&amp;isFromPublicArea=True&amp;isModal=true&amp;asPopupView=true</t>
  </si>
  <si>
    <t>https://community.secop.gov.co/Public/Tendering/OpportunityDetail/Index?noticeUID=CO1.NTC.7649669&amp;isFromPublicArea=True&amp;isModal=true&amp;asPopupView=true</t>
  </si>
  <si>
    <t>https://community.secop.gov.co/Public/Tendering/OpportunityDetail/Index?noticeUID=CO1.NTC.7494103&amp;isFromPublicArea=True&amp;isModal=False</t>
  </si>
  <si>
    <t>https://community.secop.gov.co/Public/Tendering/OpportunityDetail/Index?noticeUID=CO1.NTC.7743055&amp;isFromPublicArea=True&amp;isModal=False</t>
  </si>
  <si>
    <t>https://community.secop.gov.co/Public/Tendering/OpportunityDetail/Index?noticeUID=CO1.NTC.7657803&amp;isFromPublicArea=True&amp;isModal=true&amp;asPopupView=true</t>
  </si>
  <si>
    <t>https://community.secop.gov.co/Public/Tendering/OpportunityDetail/Index?noticeUID=CO1.NTC.7657805&amp;isFromPublicArea=True&amp;isModal=true&amp;asPopupView=true</t>
  </si>
  <si>
    <t>https://community.secop.gov.co/Public/Tendering/OpportunityDetail/Index?noticeUID=CO1.NTC.7642512&amp;isFromPublicArea=True&amp;isModal=true&amp;asPopupView=true</t>
  </si>
  <si>
    <t>https://community.secop.gov.co/Public/Tendering/OpportunityDetail/Index?noticeUID=CO1.NTC.7657706&amp;isFromPublicArea=True&amp;isModal=true&amp;asPopupView=true</t>
  </si>
  <si>
    <t>https://community.secop.gov.co/Public/Tendering/OpportunityDetail/Index?noticeUID=CO1.NTC.7651063&amp;isFromPublicArea=True&amp;isModal=true&amp;asPopupView=true</t>
  </si>
  <si>
    <t>https://community.secop.gov.co/Public/Tendering/OpportunityDetail/Index?noticeUID=CO1.NTC.7655457&amp;isFromPublicArea=True&amp;isModal=true&amp;asPopupView=true</t>
  </si>
  <si>
    <t>https://community.secop.gov.co/Public/Tendering/OpportunityDetail/Index?noticeUID=CO1.NTC.7686156&amp;isFromPublicArea=True&amp;isModal=true&amp;asPopupView=true</t>
  </si>
  <si>
    <t>https://community.secop.gov.co/Public/Tendering/OpportunityDetail/Index?noticeUID=CO1.NTC.7651464&amp;isFromPublicArea=True&amp;isModal=true&amp;asPopupView=true</t>
  </si>
  <si>
    <t>https://community.secop.gov.co/Public/Tendering/ContractNoticePhases/View?PPI=CO1.PPI.37763644&amp;isFromPublicArea=True&amp;isModal=False</t>
  </si>
  <si>
    <t>https://community.secop.gov.co/Public/Tendering/ContractNoticePhases/View?PPI=CO1.PPI.37763674&amp;isFromPublicArea=True&amp;isModal=False</t>
  </si>
  <si>
    <t>https://community.secop.gov.co/Public/Tendering/ContractNoticePhases/View?PPI=CO1.PPI.37796728&amp;isFromPublicArea=True&amp;isModal=False</t>
  </si>
  <si>
    <t>https://community.secop.gov.co/Public/Tendering/OpportunityDetail/Index?noticeUID=CO1.NTC.7658482&amp;isFromPublicArea=True&amp;isModal=true&amp;asPopupView=true</t>
  </si>
  <si>
    <t>https://community.secop.gov.co/Public/Tendering/OpportunityDetail/Index?noticeUID=CO1.NTC.7654197&amp;isFromPublicArea=True&amp;isModal=true&amp;asPopupView=true</t>
  </si>
  <si>
    <t>https://community.secop.gov.co/Public/Tendering/OpportunityDetail/Index?noticeUID=CO1.NTC.7772550&amp;isFromPublicArea=True&amp;isModal=true&amp;asPopupView=true</t>
  </si>
  <si>
    <t>https://community.secop.gov.co/Public/Tendering/OpportunityDetail/Index?noticeUID=CO1.NTC.7662031&amp;isFromPublicArea=True&amp;isModal=true&amp;asPopupView=true</t>
  </si>
  <si>
    <t>https://community.secop.gov.co/Public/Tendering/OpportunityDetail/Index?noticeUID=CO1.NTC.7663318&amp;isFromPublicArea=True&amp;isModal=true&amp;asPopupView=true</t>
  </si>
  <si>
    <t>https://community.secop.gov.co/Public/Tendering/OpportunityDetail/Index?noticeUID=CO1.NTC.7664228&amp;isFromPublicArea=True&amp;isModal=true&amp;asPopupView=true</t>
  </si>
  <si>
    <t>https://community.secop.gov.co/Public/Tendering/OpportunityDetail/Index?noticeUID=CO1.NTC.7669088&amp;isFromPublicArea=True&amp;isModal=true&amp;asPopupView=true</t>
  </si>
  <si>
    <t>https://community.secop.gov.co/Public/Tendering/OpportunityDetail/Index?noticeUID=CO1.NTC.7669137&amp;isFromPublicArea=True&amp;isModal=true&amp;asPopupView=true</t>
  </si>
  <si>
    <t>https://community.secop.gov.co/Public/Tendering/OpportunityDetail/Index?noticeUID=CO1.NTC.7732412&amp;isFromPublicArea=True&amp;isModal=true&amp;asPopupView=true</t>
  </si>
  <si>
    <t>https://community.secop.gov.co/Public/Tendering/OpportunityDetail/Index?noticeUID=CO1.NTC.7668962&amp;isFromPublicArea=True&amp;isModal=true&amp;asPopupView=true</t>
  </si>
  <si>
    <t>https://community.secop.gov.co/Public/Tendering/OpportunityDetail/Index?noticeUID=CO1.NTC.7668970&amp;isFromPublicArea=True&amp;isModal=true&amp;asPopupView=true</t>
  </si>
  <si>
    <t>https://community.secop.gov.co/Public/Tendering/OpportunityDetail/Index?noticeUID=CO1.NTC.7677498&amp;isFromPublicArea=True&amp;isModal=true&amp;asPopupView=true</t>
  </si>
  <si>
    <t>https://www.colombiacompra.gov.co/tienda-virtual-del-estado-colombiano/ordenes-compra/142016</t>
  </si>
  <si>
    <t>https://community.secop.gov.co/Public/Tendering/OpportunityDetail/Index?noticeUID=CO1.NTC.8118227&amp;isFromPublicArea=True&amp;isModal=False</t>
  </si>
  <si>
    <t>https://community.secop.gov.co/Public/Tendering/OpportunityDetail/Index?noticeUID=CO1.NTC.7679524&amp;isFromPublicArea=True&amp;isModal=true&amp;asPopupView=true</t>
  </si>
  <si>
    <t>https://community.secop.gov.co/Public/Tendering/OpportunityDetail/Index?noticeUID=CO1.NTC.7679606&amp;isFromPublicArea=True&amp;isModal=true&amp;asPopupView=true</t>
  </si>
  <si>
    <t>https://community.secop.gov.co/Public/Tendering/OpportunityDetail/Index?noticeUID=CO1.NTC.7679629&amp;isFromPublicArea=True&amp;isModal=true&amp;asPopupView=true</t>
  </si>
  <si>
    <t>https://community.secop.gov.co/Public/Tendering/OpportunityDetail/Index?noticeUID=CO1.NTC.7695478&amp;isFromPublicArea=True&amp;isModal=true&amp;asPopupView=true</t>
  </si>
  <si>
    <t>https://community.secop.gov.co/Public/Tendering/OpportunityDetail/Index?noticeUID=CO1.NTC.7679330&amp;isFromPublicArea=True&amp;isModal=true&amp;asPopupView=true</t>
  </si>
  <si>
    <t>https://community.secop.gov.co/Public/Tendering/OpportunityDetail/Index?noticeUID=CO1.NTC.7679460&amp;isFromPublicArea=True&amp;isModal=true&amp;asPopupView=true</t>
  </si>
  <si>
    <t>https://community.secop.gov.co/Public/Tendering/OpportunityDetail/Index?noticeUID=CO1.NTC.7679762&amp;isFromPublicArea=True&amp;isModal=true&amp;asPopupView=true</t>
  </si>
  <si>
    <t>https://community.secop.gov.co/Public/Tendering/OpportunityDetail/Index?noticeUID=CO1.NTC.7689960&amp;isFromPublicArea=True&amp;isModal=true&amp;asPopupView=true</t>
  </si>
  <si>
    <t>https://community.secop.gov.co/Public/Tendering/OpportunityDetail/Index?noticeUID=CO1.NTC.7702305&amp;isFromPublicArea=True&amp;isModal=true&amp;asPopupView=true</t>
  </si>
  <si>
    <t>https://community.secop.gov.co/Public/Tendering/OpportunityDetail/Index?noticeUID=CO1.NTC.7691835&amp;isFromPublicArea=True&amp;isModal=true&amp;asPopupView=true</t>
  </si>
  <si>
    <t>https://community.secop.gov.co/Public/Tendering/OpportunityDetail/Index?noticeUID=CO1.NTC.7682455&amp;isFromPublicArea=True&amp;isModal=true&amp;asPopupView=true</t>
  </si>
  <si>
    <t>https://community.secop.gov.co/Public/Tendering/OpportunityDetail/Index?noticeUID=CO1.NTC.7703771&amp;isFromPublicArea=True&amp;isModal=False</t>
  </si>
  <si>
    <t>https://community.secop.gov.co/Public/Tendering/OpportunityDetail/Index?noticeUID=CO1.NTC.7683384&amp;isFromPublicArea=True&amp;isModal=true&amp;asPopupView=true</t>
  </si>
  <si>
    <t>https://community.secop.gov.co/Public/Tendering/OpportunityDetail/Index?noticeUID=CO1.NTC.7684155&amp;isFromPublicArea=True&amp;isModal=true&amp;asPopupView=true</t>
  </si>
  <si>
    <t>https://community.secop.gov.co/Public/Tendering/OpportunityDetail/Index?noticeUID=CO1.NTC.7684714&amp;isFromPublicArea=True&amp;isModal=true&amp;asPopupView=true</t>
  </si>
  <si>
    <t>https://community.secop.gov.co/Public/Tendering/OpportunityDetail/Index?noticeUID=CO1.NTC.7697621&amp;isFromPublicArea=True&amp;isModal=true&amp;asPopupView=true</t>
  </si>
  <si>
    <t>https://community.secop.gov.co/Public/Tendering/OpportunityDetail/Index?noticeUID=CO1.NTC.7697128&amp;isFromPublicArea=True&amp;isModal=true&amp;asPopupView=true</t>
  </si>
  <si>
    <t>https://community.secop.gov.co/Public/Tendering/OpportunityDetail/Index?noticeUID=CO1.NTC.7697439&amp;isFromPublicArea=True&amp;isModal=true&amp;asPopupView=true</t>
  </si>
  <si>
    <t>https://community.secop.gov.co/Public/Tendering/OpportunityDetail/Index?noticeUID=CO1.NTC.7712613&amp;isFromPublicArea=True&amp;isModal=False</t>
  </si>
  <si>
    <t>https://community.secop.gov.co/Public/Tendering/OpportunityDetail/Index?noticeUID=CO1.NTC.7703240&amp;isFromPublicArea=True&amp;isModal=False</t>
  </si>
  <si>
    <t>https://community.secop.gov.co/Public/Tendering/OpportunityDetail/Index?noticeUID=CO1.NTC.7693989&amp;isFromPublicArea=True&amp;isModal=true&amp;asPopupView=true</t>
  </si>
  <si>
    <t>https://community.secop.gov.co/Public/Tendering/OpportunityDetail/Index?noticeUID=CO1.NTC.7694608&amp;isFromPublicArea=True&amp;isModal=true&amp;asPopupView=true</t>
  </si>
  <si>
    <t>https://community.secop.gov.co/Public/Tendering/OpportunityDetail/Index?noticeUID=CO1.NTC.7712478&amp;isFromPublicArea=True&amp;isModal=False</t>
  </si>
  <si>
    <t>https://community.secop.gov.co/Public/Tendering/OpportunityDetail/Index?noticeUID=CO1.NTC.7704336&amp;isFromPublicArea=True&amp;isModal=False</t>
  </si>
  <si>
    <t>https://community.secop.gov.co/Public/Tendering/OpportunityDetail/Index?noticeUID=CO1.NTC.7722629&amp;isFromPublicArea=True&amp;isModal=False</t>
  </si>
  <si>
    <t>https://community.secop.gov.co/Public/Tendering/OpportunityDetail/Index?noticeUID=CO1.NTC.7697525&amp;isFromPublicArea=True&amp;isModal=true&amp;asPopupView=true</t>
  </si>
  <si>
    <t>https://community.secop.gov.co/Public/Tendering/OpportunityDetail/Index?noticeUID=CO1.NTC.7743677&amp;isFromPublicArea=True&amp;isModal=true&amp;asPopupView=true</t>
  </si>
  <si>
    <t>https://community.secop.gov.co/Public/Tendering/OpportunityDetail/Index?noticeUID=CO1.NTC.7695722&amp;isFromPublicArea=True&amp;isModal=true&amp;asPopupView=true</t>
  </si>
  <si>
    <t>https://community.secop.gov.co/Public/Tendering/OpportunityDetail/Index?noticeUID=CO1.NTC.7695890&amp;isFromPublicArea=True&amp;isModal=true&amp;asPopupView=true</t>
  </si>
  <si>
    <t>https://community.secop.gov.co/Public/Tendering/OpportunityDetail/Index?noticeUID=CO1.NTC.7822377&amp;isFromPublicArea=True&amp;isModal=False</t>
  </si>
  <si>
    <t>https://community.secop.gov.co/Public/Tendering/OpportunityDetail/Index?noticeUID=CO1.NTC.7696052&amp;isFromPublicArea=True&amp;isModal=true&amp;asPopupView=true</t>
  </si>
  <si>
    <t>https://community.secop.gov.co/Public/Tendering/OpportunityDetail/Index?noticeUID=CO1.NTC.7697746&amp;isFromPublicArea=True&amp;isModal=true&amp;asPopupView=true</t>
  </si>
  <si>
    <t>https://community.secop.gov.co/Public/Tendering/OpportunityDetail/Index?noticeUID=CO1.NTC.7697919&amp;isFromPublicArea=True&amp;isModal=true&amp;asPopupView=true</t>
  </si>
  <si>
    <t>https://community.secop.gov.co/Public/Tendering/OpportunityDetail/Index?noticeUID=CO1.NTC.7705858&amp;isFromPublicArea=True&amp;isModal=true&amp;asPopupView=true</t>
  </si>
  <si>
    <t>https://community.secop.gov.co/Public/Tendering/OpportunityDetail/Index?noticeUID=CO1.NTC.7709174&amp;isFromPublicArea=True&amp;isModal=true&amp;asPopupView=true</t>
  </si>
  <si>
    <t>https://community.secop.gov.co/Public/Tendering/OpportunityDetail/Index?noticeUID=CO1.NTC.7697756&amp;isFromPublicArea=True&amp;isModal=true&amp;asPopupView=true</t>
  </si>
  <si>
    <t>https://www.contratos.gov.co/consultas/detalleProceso.do?numConstancia=25-22-103825&amp;g-recaptcha-response=03AFcWeA7-BwsTvvZUi3ha0f7fY2LuoJyfbw50_riAgZdaT7Pcpf9O3n3KRPggxK7gcg53JNPZ85kBjpxKA8Br64JMjF2DIZiGaBHhLiy5UMHZ_rrzYxVY70T0UmZ8uVKozv5xAYgxFTgvuyDvAVMFB4DT_G1VA57IDOjAh4VtarZjPVl55cQlqTwunQuyW3kiGJ0XIisGjYK-D5bwSgK-c68ahswEs5vHPG3UsTvKEclaZHy5kN4UEDXECGz-IeMZjXxoMuT1xDsuHiEJv_7BnBUFqHofQOFWHm2LkIvQofXxdVegH4utI7cpFnpeshmGX-0g28RUbG_fotd-sEfmgYyyyvv0DZofDoXcnmPvinERzXggwey6hgUKZEn-UHyfFHAsMsjrGxcSvzZ6DMspE1zoyg4y-CX7PBUonmyy6KShhYtiAZyY-zfuYOUv6YUVow7abZig2q3jZWrScFn1JSV5uWCNMcArNOrwbi-pA4xcGZMLQF_djNt4gX2f-nxez1jfWj45ENK4dlpKg2uNm3FpxUeNKhwBhYuRjmKS-_uRVTLSTsP09l0I9YX-ZJXSqgOWZt-JONQmu699X14GoJjuejNYNETfaDoRNOCLxUxUI6sFKc8BjI7FbbzCpKGGs2SxnTYGfRyi6Ycc_g6IlF3jiBDctWTaMKYM-l7ILSByEPwyQVBRXkYJei-7XpUEhnyv3OZeW_tEdlE54lwiZDQ_l7Dz6F3H8UxElihUexPwuHO7cZ4GtbTnPZSfPh4T0gnSSZWs3qCl9aPD7hdz6tdaC8iiK07dpljR_7bGZdXogBUxxwJwfy-GQV_W3MFLaEjaw6MfPtfIM2sqM4FXU7dZ3P4YDHkfznBlSzgTLd7wCk3cgEvbq112J_-7uHfdt3QFJdvG4OvFk4vlJeuS2edYsk8MFfrF4Bft5XgiHB3YLntGHGunuYGbAecGertGRkLm-61l5R0i</t>
  </si>
  <si>
    <t>https://community.secop.gov.co/Public/Tendering/OpportunityDetail/Index?noticeUID=CO1.NTC.7711062&amp;isFromPublicArea=True&amp;isModal=true&amp;asPopupView=true</t>
  </si>
  <si>
    <t>https://community.secop.gov.co/Public/Tendering/OpportunityDetail/Index?noticeUID=CO1.NTC.7711512&amp;isFromPublicArea=True&amp;isModal=true&amp;asPopupView=true</t>
  </si>
  <si>
    <t>https://community.secop.gov.co/Public/Tendering/OpportunityDetail/Index?noticeUID=CO1.NTC.7726863&amp;isFromPublicArea=True&amp;isModal=False</t>
  </si>
  <si>
    <t>https://community.secop.gov.co/Public/Tendering/OpportunityDetail/Index?noticeUID=CO1.NTC.7710781&amp;isFromPublicArea=True&amp;isModal=true&amp;asPopupView=true</t>
  </si>
  <si>
    <t>https://community.secop.gov.co/Public/Tendering/OpportunityDetail/Index?noticeUID=CO1.NTC.7709913&amp;isFromPublicArea=True&amp;isModal=true&amp;asPopupView=true</t>
  </si>
  <si>
    <t>https://community.secop.gov.co/Public/Tendering/OpportunityDetail/Index?noticeUID=CO1.NTC.7707187&amp;isFromPublicArea=True&amp;isModal=true&amp;asPopupView=true</t>
  </si>
  <si>
    <t>https://community.secop.gov.co/Public/Tendering/OpportunityDetail/Index?noticeUID=CO1.NTC.7712295&amp;isFromPublicArea=True&amp;isModal=true&amp;asPopupView=true</t>
  </si>
  <si>
    <t>https://community.secop.gov.co/Public/Tendering/OpportunityDetail/Index?noticeUID=CO1.NTC.7720734&amp;isFromPublicArea=True&amp;isModal=true&amp;asPopupView=true</t>
  </si>
  <si>
    <t>https://community.secop.gov.co/Public/Tendering/OpportunityDetail/Index?noticeUID=CO1.NTC.7721860&amp;isFromPublicArea=True&amp;isModal=False</t>
  </si>
  <si>
    <t>https://community.secop.gov.co/Public/Tendering/OpportunityDetail/Index?noticeUID=CO1.NTC.7726051&amp;isFromPublicArea=True&amp;isModal=False</t>
  </si>
  <si>
    <t>https://community.secop.gov.co/Public/Tendering/OpportunityDetail/Index?noticeUID=CO1.NTC.7719573&amp;isFromPublicArea=True&amp;isModal=true&amp;asPopupView=true</t>
  </si>
  <si>
    <t>https://community.secop.gov.co/Public/Tendering/OpportunityDetail/Index?noticeUID=CO1.NTC.7719862&amp;isFromPublicArea=True&amp;isModal=true&amp;asPopupView=true</t>
  </si>
  <si>
    <t>https://community.secop.gov.co/Public/Tendering/OpportunityDetail/Index?noticeUID=CO1.NTC.7720134&amp;isFromPublicArea=True&amp;isModal=true&amp;asPopupView=true</t>
  </si>
  <si>
    <t>https://community.secop.gov.co/Public/Tendering/OpportunityDetail/Index?noticeUID=CO1.NTC.7728784&amp;isFromPublicArea=True&amp;isModal=False</t>
  </si>
  <si>
    <t>https://community.secop.gov.co/Public/Tendering/OpportunityDetail/Index?noticeUID=CO1.NTC.7722668&amp;isFromPublicArea=True&amp;isModal=False</t>
  </si>
  <si>
    <t>https://community.secop.gov.co/Public/Tendering/OpportunityDetail/Index?noticeUID=CO1.NTC.7728576&amp;isFromPublicArea=True&amp;isModal=False</t>
  </si>
  <si>
    <t>https://community.secop.gov.co/Public/Tendering/OpportunityDetail/Index?noticeUID=CO1.NTC.7720427&amp;isFromPublicArea=True&amp;isModal=true&amp;asPopupView=true</t>
  </si>
  <si>
    <t>https://community.secop.gov.co/Public/Tendering/OpportunityDetail/Index?noticeUID=CO1.NTC.7721027&amp;isFromPublicArea=True&amp;isModal=False</t>
  </si>
  <si>
    <t>https://community.secop.gov.co/Public/Tendering/OpportunityDetail/Index?noticeUID=CO1.NTC.7727442&amp;isFromPublicArea=True&amp;isModal=False</t>
  </si>
  <si>
    <t>https://community.secop.gov.co/Public/Tendering/OpportunityDetail/Index?noticeUID=CO1.NTC.7744920&amp;isFromPublicArea=True&amp;isModal=true&amp;asPopupView=true</t>
  </si>
  <si>
    <t>https://community.secop.gov.co/Public/Tendering/OpportunityDetail/Index?noticeUID=CO1.NTC.7943707&amp;isFromPublicArea=True&amp;isModal=False</t>
  </si>
  <si>
    <t>https://community.secop.gov.co/Public/Tendering/OpportunityDetail/Index?noticeUID=CO1.NTC.7722487&amp;isFromPublicArea=True&amp;isModal=False</t>
  </si>
  <si>
    <t>https://community.secop.gov.co/Public/Tendering/OpportunityDetail/Index?noticeUID=CO1.NTC.7733179&amp;isFromPublicArea=True&amp;isModal=true&amp;asPopupView=true</t>
  </si>
  <si>
    <t>https://community.secop.gov.co/Public/Tendering/OpportunityDetail/Index?noticeUID=CO1.NTC.7728977&amp;isFromPublicArea=True&amp;isModal=Fals</t>
  </si>
  <si>
    <t>https://community.secop.gov.co/Public/Tendering/OpportunityDetail/Index?noticeUID=CO1.NTC.7741549&amp;isFromPublicArea=True&amp;isModal=true&amp;asPopupView=true</t>
  </si>
  <si>
    <t>https://community.secop.gov.co/Public/Tendering/OpportunityDetail/Index?noticeUID=CO1.NTC.7735471&amp;isFromPublicArea=True&amp;isModal=true&amp;asPopupView=true</t>
  </si>
  <si>
    <t>https://community.secop.gov.co/Public/Tendering/OpportunityDetail/Index?noticeUID=CO1.NTC.7738234&amp;isFromPublicArea=True&amp;isModal=true&amp;asPopupView=true</t>
  </si>
  <si>
    <t>https://community.secop.gov.co/Public/Tendering/OpportunityDetail/Index?noticeUID=CO1.NTC.7738224&amp;isFromPublicArea=True&amp;isModal=true&amp;asPopupView=true</t>
  </si>
  <si>
    <t>https://community.secop.gov.co/Public/Tendering/OpportunityDetail/Index?noticeUID=CO1.NTC.7735168&amp;isFromPublicArea=True&amp;isModal=true&amp;asPopupView=true</t>
  </si>
  <si>
    <t>https://community.secop.gov.co/Public/Tendering/OpportunityDetail/Index?noticeUID=CO1.NTC.7736816&amp;isFromPublicArea=True&amp;isModal=true&amp;asPopupView=true</t>
  </si>
  <si>
    <t>https://community.secop.gov.co/Public/Tendering/OpportunityDetail/Index?noticeUID=CO1.NTC.7738423&amp;isFromPublicArea=True&amp;isModal=true&amp;asPopupView=true</t>
  </si>
  <si>
    <t>https://community.secop.gov.co/Public/Tendering/OpportunityDetail/Index?noticeUID=CO1.NTC.7736170&amp;isFromPublicArea=True&amp;isModal=true&amp;asPopupView=true</t>
  </si>
  <si>
    <t>https://community.secop.gov.co/Public/Tendering/OpportunityDetail/Index?noticeUID=CO1.NTC.7740876&amp;isFromPublicArea=True&amp;isModal=true&amp;asPopupView=true</t>
  </si>
  <si>
    <t>https://community.secop.gov.co/Public/Tendering/OpportunityDetail/Index?noticeUID=CO1.NTC.7741139&amp;isFromPublicArea=True&amp;isModal=true&amp;asPopupView=true</t>
  </si>
  <si>
    <t>https://community.secop.gov.co/Public/Tendering/OpportunityDetail/Index?noticeUID=CO1.NTC.7741710&amp;isFromPublicArea=True&amp;isModal=true&amp;asPopupView=true</t>
  </si>
  <si>
    <t>https://community.secop.gov.co/Public/Tendering/OpportunityDetail/Index?noticeUID=CO1.NTC.7741587&amp;isFromPublicArea=True&amp;isModal=true&amp;asPopupView=true</t>
  </si>
  <si>
    <t>https://community.secop.gov.co/Public/Tendering/OpportunityDetail/Index?noticeUID=CO1.NTC.7745342&amp;isFromPublicArea=True&amp;isModal=true&amp;asPopupView=true</t>
  </si>
  <si>
    <t>https://community.secop.gov.co/Public/Tendering/OpportunityDetail/Index?noticeUID=CO1.NTC.7745628&amp;isFromPublicArea=True&amp;isModal=true&amp;asPopupView=true</t>
  </si>
  <si>
    <t>https://community.secop.gov.co/Public/Tendering/OpportunityDetail/Index?noticeUID=CO1.NTC.7744049&amp;isFromPublicArea=True&amp;isModal=true&amp;asPopupView=true</t>
  </si>
  <si>
    <t>https://community.secop.gov.co/Public/Tendering/OpportunityDetail/Index?noticeUID=CO1.NTC.7746541&amp;isFromPublicArea=True&amp;isModal=False</t>
  </si>
  <si>
    <t>https://community.secop.gov.co/Public/Tendering/OpportunityDetail/Index?noticeUID=CO1.NTC.7745402&amp;isFromPublicArea=True&amp;isModal=true&amp;asPopupView=true</t>
  </si>
  <si>
    <t>https://community.secop.gov.co/Public/Tendering/OpportunityDetail/Index?noticeUID=CO1.NTC.7761687&amp;isFromPublicArea=True&amp;isModal=False</t>
  </si>
  <si>
    <t>https://community.secop.gov.co/Public/Tendering/OpportunityDetail/Index?noticeUID=CO1.NTC.7770341&amp;isFromPublicArea=True&amp;isModal=true&amp;asPopupView=true</t>
  </si>
  <si>
    <t>https://community.secop.gov.co/Public/Tendering/OpportunityDetail/Index?noticeUID=CO1.NTC.7758855&amp;isFromPublicArea=True&amp;isModal=False</t>
  </si>
  <si>
    <t>https://community.secop.gov.co/Public/Tendering/OpportunityDetail/Index?noticeUID=CO1.NTC.7757261&amp;isFromPublicArea=True&amp;isModal=False</t>
  </si>
  <si>
    <t>https://community.secop.gov.co/Public/Tendering/OpportunityDetail/Index?noticeUID=CO1.NTC.7754437&amp;isFromPublicArea=True&amp;isModal=False</t>
  </si>
  <si>
    <t>https://community.secop.gov.co/Public/Tendering/OpportunityDetail/Index?noticeUID=CO1.NTC.8134413&amp;isFromPublicArea=True&amp;isModal=False</t>
  </si>
  <si>
    <t>https://community.secop.gov.co/Public/Tendering/OpportunityDetail/Index?noticeUID=CO1.NTC.7768418&amp;isFromPublicArea=True&amp;isModal=true&amp;asPopupView=true</t>
  </si>
  <si>
    <t>https://community.secop.gov.co/Public/Tendering/OpportunityDetail/Index?noticeUID=CO1.NTC.7802175&amp;isFromPublicArea=True&amp;isModal=False</t>
  </si>
  <si>
    <t>https://www.colombiacompra.gov.co/tienda-virtual-del-estado-colombiano/ordenes-compra/142742</t>
  </si>
  <si>
    <t>https://community.secop.gov.co/Public/Tendering/OpportunityDetail/Index?noticeUID=CO1.NTC.7774844&amp;isFromPublicArea=True&amp;isModal=true&amp;asPopupView=true</t>
  </si>
  <si>
    <t>https://community.secop.gov.co/Public/Tendering/OpportunityDetail/Index?noticeUID=CO1.NTC.7801623&amp;isFromPublicArea=True&amp;isModal=true&amp;asPopupView=true</t>
  </si>
  <si>
    <t>https://community.secop.gov.co/Public/Tendering/OpportunityDetail/Index?noticeUID=CO1.NTC.7882270&amp;isFromPublicArea=True&amp;isModal=False</t>
  </si>
  <si>
    <t>https://community.secop.gov.co/Public/Tendering/OpportunityDetail/Index?noticeUID=CO1.NTC.7938844&amp;isFromPublicArea=True&amp;isModal=true&amp;asPopupView=true</t>
  </si>
  <si>
    <t>https://community.secop.gov.co/Public/Tendering/OpportunityDetail/Index?noticeUID=CO1.NTC.7774188&amp;isFromPublicArea=True&amp;isModal=true&amp;asPopupView=true</t>
  </si>
  <si>
    <t>https://community.secop.gov.co/Public/Tendering/OpportunityDetail/Index?noticeUID=CO1.NTC.7774618&amp;isFromPublicArea=True&amp;isModal=true&amp;asPopupView=true</t>
  </si>
  <si>
    <t>https://community.secop.gov.co/Public/Tendering/OpportunityDetail/Index?noticeUID=CO1.NTC.7778988&amp;isFromPublicArea=True&amp;isModal=true&amp;asPopupView=true</t>
  </si>
  <si>
    <t>https://community.secop.gov.co/Public/Tendering/OpportunityDetail/Index?noticeUID=CO1.NTC.7783316&amp;isFromPublicArea=True&amp;isModal=true&amp;asPopupView=true</t>
  </si>
  <si>
    <t>https://community.secop.gov.co/Public/Tendering/OpportunityDetail/Index?noticeUID=CO1.NTC.7812342&amp;isFromPublicArea=True&amp;isModal=False</t>
  </si>
  <si>
    <t>https://community.secop.gov.co/Public/Tendering/OpportunityDetail/Index?noticeUID=CO1.NTC.7790299&amp;isFromPublicArea=True&amp;isModal=true&amp;asPopupView=true</t>
  </si>
  <si>
    <t>https://community.secop.gov.co/Public/Tendering/OpportunityDetail/Index?noticeUID=CO1.NTC.7791157&amp;isFromPublicArea=True&amp;isModal=true&amp;asPopupView=true</t>
  </si>
  <si>
    <t>https://community.secop.gov.co/Public/Common/GoogleReCaptcha/Index?previousUrl=https%3a%2f%2fcommunity.secop.gov.co%2fPublic%2fTendering%2fOpportunityDetail%2fIndex%3fnoticeUID%3dCO1.NTC.7960591%26isFromPublicArea%3dTrue%26isModal%3dFalse</t>
  </si>
  <si>
    <t>https://community.secop.gov.co/Public/Tendering/OpportunityDetail/Index?noticeUID=CO1.NTC.7809388&amp;isFromPublicArea=True&amp;isModal=False</t>
  </si>
  <si>
    <t>https://community.secop.gov.co/Public/Tendering/OpportunityDetail/Index?noticeUID=CO1.NTC.7784214&amp;isFromPublicArea=True&amp;isModal=true&amp;asPopupView=true</t>
  </si>
  <si>
    <t>https://community.secop.gov.co/Public/Tendering/OpportunityDetail/Index?noticeUID=CO1.NTC.7790913&amp;isFromPublicArea=True&amp;isModal=true&amp;asPopupView=true</t>
  </si>
  <si>
    <t>https://community.secop.gov.co/Public/Tendering/OpportunityDetail/Index?noticeUID=CO1.NTC.7875729&amp;isFromPublicArea=True&amp;isModal=False</t>
  </si>
  <si>
    <t>https://community.secop.gov.co/Public/Tendering/OpportunityDetail/Index?noticeUID=CO1.NTC.7811092&amp;isFromPublicArea=True&amp;isModal=true&amp;asPopupView=true</t>
  </si>
  <si>
    <t>https://community.secop.gov.co/Public/Tendering/OpportunityDetail/Index?noticeUID=CO1.NTC.7943414&amp;isFromPublicArea=True&amp;isModal=true&amp;asPopupView=true</t>
  </si>
  <si>
    <t>https://community.secop.gov.co/Public/Tendering/OpportunityDetail/Index?noticeUID=CO1.NTC.7789791&amp;isFromPublicArea=True&amp;isModal=true&amp;asPopupView=true</t>
  </si>
  <si>
    <t>https://community.secop.gov.co/Public/Tendering/OpportunityDetail/Index?noticeUID=CO1.NTC.7807602&amp;isFromPublicArea=True&amp;isModal=true&amp;asPopupView=true</t>
  </si>
  <si>
    <t>https://community.secop.gov.co/Public/Tendering/OpportunityDetail/Index?noticeUID=CO1.NTC.7801736&amp;isFromPublicArea=True&amp;isModal=False</t>
  </si>
  <si>
    <t>https://community.secop.gov.co/Public/Tendering/OpportunityDetail/Index?noticeUID=CO1.NTC.7802303&amp;isFromPublicArea=True&amp;isModal=False</t>
  </si>
  <si>
    <t>https://community.secop.gov.co/Public/Tendering/OpportunityDetail/Index?noticeUID=CO1.NTC.7800228&amp;isFromPublicArea=True&amp;isModal=true&amp;asPopupView=true</t>
  </si>
  <si>
    <t>https://community.secop.gov.co/Public/Tendering/OpportunityDetail/Index?noticeUID=CO1.NTC.7800781&amp;isFromPublicArea=True&amp;isModal=true&amp;asPopupView=true</t>
  </si>
  <si>
    <t>https://community.secop.gov.co/Public/Tendering/OpportunityDetail/Index?noticeUID=CO1.NTC.7800895&amp;isFromPublicArea=True&amp;isModal=true&amp;asPopupView=true</t>
  </si>
  <si>
    <t>https://community.secop.gov.co/Public/Tendering/OpportunityDetail/Index?noticeUID=CO1.NTC.7801669&amp;isFromPublicArea=True&amp;isModal=true&amp;asPopupView=true</t>
  </si>
  <si>
    <t>https://community.secop.gov.co/Public/Tendering/OpportunityDetail/Index?noticeUID=CO1.NTC.7809544&amp;isFromPublicArea=True&amp;isModal=False</t>
  </si>
  <si>
    <t>https://community.secop.gov.co/Public/Tendering/OpportunityDetail/Index?noticeUID=CO1.NTC.7808084&amp;isFromPublicArea=True&amp;isModal=true&amp;asPopupView=true</t>
  </si>
  <si>
    <t>https://community.secop.gov.co/Public/Tendering/OpportunityDetail/Index?noticeUID=CO1.NTC.8073790&amp;isFromPublicArea=True&amp;isModal=False</t>
  </si>
  <si>
    <t>https://community.secop.gov.co/Public/Tendering/OpportunityDetail/Index?noticeUID=CO1.NTC.7816465&amp;isFromPublicArea=True&amp;isModal=true&amp;asPopupView=true</t>
  </si>
  <si>
    <t>https://community.secop.gov.co/Public/Tendering/OpportunityDetail/Index?noticeUID=CO1.NTC.7813773&amp;isFromPublicArea=True&amp;isModal=true&amp;asPopupView=true</t>
  </si>
  <si>
    <t>https://community.secop.gov.co/Public/Tendering/OpportunityDetail/Index?noticeUID=CO1.NTC.7812154&amp;isFromPublicArea=True&amp;isModal=true&amp;asPopupView=true</t>
  </si>
  <si>
    <t>https://community.secop.gov.co/Public/Tendering/OpportunityDetail/Index?noticeUID=CO1.NTC.7866681&amp;isFromPublicArea=True&amp;isModal=False</t>
  </si>
  <si>
    <t>https://community.secop.gov.co/Public/Tendering/OpportunityDetail/Index?noticeUID=CO1.NTC.7824313&amp;isFromPublicArea=True&amp;isModal=true&amp;asPopupView=true</t>
  </si>
  <si>
    <t>https://community.secop.gov.co/Public/Tendering/OpportunityDetail/Index?noticeUID=CO1.NTC.7818796&amp;isFromPublicArea=True&amp;isModal=true&amp;asPopupView=true</t>
  </si>
  <si>
    <t>https://community.secop.gov.co/Public/Tendering/OpportunityDetail/Index?noticeUID=CO1.NTC.7816893&amp;isFromPublicArea=True&amp;isModal=true&amp;asPopupView=true</t>
  </si>
  <si>
    <t>https://community.secop.gov.co/Public/Tendering/OpportunityDetail/Index?noticeUID=CO1.NTC.7821814&amp;isFromPublicArea=True&amp;isModal=true&amp;asPopupView=true</t>
  </si>
  <si>
    <t>https://community.secop.gov.co/Public/Tendering/OpportunityDetail/Index?noticeUID=CO1.NTC.7824819&amp;isFromPublicArea=True&amp;isModal=False</t>
  </si>
  <si>
    <t>https://community.secop.gov.co/Public/Tendering/OpportunityDetail/Index?noticeUID=CO1.NTC.7822951&amp;isFromPublicArea=True&amp;isModal=true&amp;asPopupView=true</t>
  </si>
  <si>
    <t>https://community.secop.gov.co/Public/Tendering/OpportunityDetail/Index?noticeUID=CO1.NTC.7817453&amp;isFromPublicArea=True&amp;isModal=true&amp;asPopupView=true</t>
  </si>
  <si>
    <t>https://community.secop.gov.co/Public/Tendering/OpportunityDetail/Index?noticeUID=CO1.NTC.7820965&amp;isFromPublicArea=True&amp;isModal=true&amp;asPopupView=true</t>
  </si>
  <si>
    <t>https://community.secop.gov.co/Public/Tendering/OpportunityDetail/Index?noticeUID=CO1.NTC.7831630&amp;isFromPublicArea=True&amp;isModal=true&amp;asPopupView=true</t>
  </si>
  <si>
    <t>https://community.secop.gov.co/Public/Tendering/OpportunityDetail/Index?noticeUID=CO1.NTC.7827157&amp;isFromPublicArea=True&amp;isModal=true&amp;asPopupView=true</t>
  </si>
  <si>
    <t>https://community.secop.gov.co/Public/Tendering/OpportunityDetail/Index?noticeUID=CO1.NTC.7846514&amp;isFromPublicArea=True&amp;isModal=true&amp;asPopupView=true</t>
  </si>
  <si>
    <t>https://community.secop.gov.co/Public/Tendering/OpportunityDetail/Index?noticeUID=CO1.NTC.7880847&amp;isFromPublicArea=True&amp;isModal=False</t>
  </si>
  <si>
    <t>https://community.secop.gov.co/Public/Tendering/OpportunityDetail/Index?noticeUID=CO1.NTC.7829172&amp;isFromPublicArea=True&amp;isModal=true&amp;asPopupView=true</t>
  </si>
  <si>
    <t>https://community.secop.gov.co/Public/Tendering/OpportunityDetail/Index?noticeUID=CO1.NTC.7828838&amp;isFromPublicArea=True&amp;isModal=true&amp;asPopupView=true</t>
  </si>
  <si>
    <t>https://community.secop.gov.co/Public/Tendering/OpportunityDetail/Index?noticeUID=CO1.NTC.7836904&amp;isFromPublicArea=True&amp;isModal=true&amp;asPopupView=true</t>
  </si>
  <si>
    <t>https://community.secop.gov.co/Public/Tendering/OpportunityDetail/Index?noticeUID=CO1.NTC.7835302&amp;isFromPublicArea=True&amp;isModal=true&amp;asPopupView=true</t>
  </si>
  <si>
    <t>https://community.secop.gov.co/Public/Tendering/OpportunityDetail/Index?noticeUID=CO1.NTC.7848485&amp;isFromPublicArea=True&amp;isModal=False</t>
  </si>
  <si>
    <t>https://community.secop.gov.co/Public/Tendering/OpportunityDetail/Index?noticeUID=CO1.NTC.7873929&amp;isFromPublicArea=True&amp;isModal=False</t>
  </si>
  <si>
    <t>https://community.secop.gov.co/Public/Tendering/OpportunityDetail/Index?noticeUID=CO1.NTC.7849161&amp;isFromPublicArea=True&amp;isModal=False</t>
  </si>
  <si>
    <t>https://community.secop.gov.co/Public/Tendering/OpportunityDetail/Index?noticeUID=CO1.NTC.7856667&amp;isFromPublicArea=True&amp;isModal=true&amp;asPopupView=true</t>
  </si>
  <si>
    <t>https://community.secop.gov.co/Public/Tendering/OpportunityDetail/Index?noticeUID=CO1.NTC.7866313&amp;isFromPublicArea=True&amp;isModal=False</t>
  </si>
  <si>
    <t>https://community.secop.gov.co/Public/Tendering/OpportunityDetail/Index?noticeUID=CO1.NTC.7873736&amp;isFromPublicArea=True&amp;isModal=False</t>
  </si>
  <si>
    <t>https://community.secop.gov.co/Public/Tendering/ContractNoticePhases/View?PPI=CO1.PPI.38337266&amp;isFromPublicArea=True&amp;isModal=False</t>
  </si>
  <si>
    <t>https://community.secop.gov.co/Public/Tendering/OpportunityDetail/Index?noticeUID=CO1.NTC.7874491&amp;isFromPublicArea=True&amp;isModal=False</t>
  </si>
  <si>
    <t>https://community.secop.gov.co/Public/Tendering/OpportunityDetail/Index?noticeUID=CO1.NTC.7875293&amp;isFromPublicArea=True&amp;isModal=Fals</t>
  </si>
  <si>
    <t>https://community.secop.gov.co/Public/Tendering/OpportunityDetail/Index?noticeUID=CO1.NTC.7897537&amp;isFromPublicArea=True&amp;isModal=False</t>
  </si>
  <si>
    <t>https://community.secop.gov.co/Public/Tendering/OpportunityDetail/Index?noticeUID=CO1.NTC.7899939&amp;isFromPublicArea=True&amp;isModal=False</t>
  </si>
  <si>
    <t>https://community.secop.gov.co/Public/Tendering/OpportunityDetail/Index?noticeUID=CO1.NTC.7893370&amp;isFromPublicArea=True&amp;isModal=False</t>
  </si>
  <si>
    <t>https://community.secop.gov.co/Public/Tendering/OpportunityDetail/Index?noticeUID=CO1.NTC.7893383&amp;isFromPublicArea=True&amp;isModal=False</t>
  </si>
  <si>
    <t>https://community.secop.gov.co/Public/Tendering/OpportunityDetail/Index?noticeUID=CO1.NTC.7894005&amp;isFromPublicArea=True&amp;isModal=False</t>
  </si>
  <si>
    <t>https://community.secop.gov.co/Public/Tendering/OpportunityDetail/Index?noticeUID=CO1.NTC.7897369&amp;isFromPublicArea=True&amp;isModal=False</t>
  </si>
  <si>
    <t>https://community.secop.gov.co/Public/Tendering/OpportunityDetail/Index?noticeUID=CO1.NTC.7903848&amp;isFromPublicArea=True&amp;isModal=False</t>
  </si>
  <si>
    <t>https://community.secop.gov.co/Public/Tendering/OpportunityDetail/Index?noticeUID=CO1.NTC.7893847&amp;isFromPublicArea=True&amp;isModal=False</t>
  </si>
  <si>
    <t>https://community.secop.gov.co/Public/Tendering/OpportunityDetail/Index?noticeUID=CO1.NTC.7896187&amp;isFromPublicArea=True&amp;isModal=False</t>
  </si>
  <si>
    <t>https://community.secop.gov.co/Public/Tendering/OpportunityDetail/Index?noticeUID=CO1.NTC.7943112&amp;isFromPublicArea=True&amp;isModal=true&amp;asPopupView=true</t>
  </si>
  <si>
    <t>https://community.secop.gov.co/Public/Tendering/OpportunityDetail/Index?noticeUID=CO1.NTC.7923032&amp;isFromPublicArea=True&amp;isModal=true&amp;asPopupView=true</t>
  </si>
  <si>
    <t>https://community.secop.gov.co/Public/Tendering/OpportunityDetail/Index?noticeUID=CO1.NTC.7919339&amp;isFromPublicArea=True&amp;isModal=true&amp;asPopupView=true</t>
  </si>
  <si>
    <t>https://community.secop.gov.co/Public/Tendering/OpportunityDetail/Index?noticeUID=CO1.NTC.7921361&amp;isFromPublicArea=True&amp;isModal=true&amp;asPopupView=true</t>
  </si>
  <si>
    <t>https://community.secop.gov.co/Public/Tendering/OpportunityDetail/Index?noticeUID=CO1.NTC.7921537&amp;isFromPublicArea=True&amp;isModal=true&amp;asPopupView=true</t>
  </si>
  <si>
    <t>https://community.secop.gov.co/Public/Tendering/OpportunityDetail/Index?noticeUID=CO1.NTC.7779228&amp;isFromPublicArea=True&amp;isModal=true&amp;asPopupView=true</t>
  </si>
  <si>
    <t>https://community.secop.gov.co/Public/Tendering/OpportunityDetail/Index?noticeUID=CO1.NTC.7921985&amp;isFromPublicArea=True&amp;isModal=true&amp;asPopupView=true</t>
  </si>
  <si>
    <t>https://community.secop.gov.co/Public/Tendering/OpportunityDetail/Index?noticeUID=CO1.NTC.8150370&amp;isFromPublicArea=True&amp;isModal=False</t>
  </si>
  <si>
    <t>https://community.secop.gov.co/Public/Tendering/OpportunityDetail/Index?noticeUID=CO1.NTC.7936833&amp;isFromPublicArea=True&amp;isModal=true&amp;asPopupView=true</t>
  </si>
  <si>
    <t>https://community.secop.gov.co/Public/Tendering/OpportunityDetail/Index?noticeUID=CO1.NTC.7925401&amp;isFromPublicArea=True&amp;isModal=true&amp;asPopupView=true</t>
  </si>
  <si>
    <t>https://community.secop.gov.co/Public/Tendering/OpportunityDetail/Index?noticeUID=CO1.NTC.7936672&amp;isFromPublicArea=True&amp;isModal=true&amp;asPopupView=true</t>
  </si>
  <si>
    <t>https://community.secop.gov.co/Public/Tendering/OpportunityDetail/Index?noticeUID=CO1.NTC.7928106&amp;isFromPublicArea=True&amp;isModal=true&amp;asPopupView=true</t>
  </si>
  <si>
    <t>https://community.secop.gov.co/Public/Tendering/OpportunityDetail/Index?noticeUID=CO1.NTC.7943538&amp;isFromPublicArea=True&amp;isModal=true&amp;asPopupView=true</t>
  </si>
  <si>
    <t>https://community.secop.gov.co/Public/Tendering/OpportunityDetail/Index?noticeUID=CO1.NTC.7947526&amp;isFromPublicArea=True&amp;isModal=true&amp;asPopupView=true</t>
  </si>
  <si>
    <t>https://community.secop.gov.co/Public/Tendering/OpportunityDetail/Index?noticeUID=CO1.NTC.7955945&amp;isFromPublicArea=True&amp;isModal=true&amp;asPopupView=true</t>
  </si>
  <si>
    <t>https://community.secop.gov.co/Public/Tendering/OpportunityDetail/Index?noticeUID=CO1.NTC.7928302&amp;isFromPublicArea=True&amp;isModal=true&amp;asPopupView=true</t>
  </si>
  <si>
    <t>https://community.secop.gov.co/Public/Tendering/OpportunityDetail/Index?noticeUID=CO1.NTC.7941216&amp;isFromPublicArea=True&amp;isModal=true&amp;asPopupView=true</t>
  </si>
  <si>
    <t>https://community.secop.gov.co/Public/Tendering/OpportunityDetail/Index?noticeUID=CO1.NTC.7930132&amp;isFromPublicArea=True&amp;isModal=true&amp;asPopupView=true</t>
  </si>
  <si>
    <t>https://community.secop.gov.co/Public/Tendering/OpportunityDetail/Index?noticeUID=CO1.NTC.7948860&amp;isFromPublicArea=True&amp;isModal=true&amp;asPopupView=true</t>
  </si>
  <si>
    <t>https://community.secop.gov.co/Public/Tendering/OpportunityDetail/Index?noticeUID=CO1.NTC.7926610&amp;isFromPublicArea=True&amp;isModal=true&amp;asPopupView=true</t>
  </si>
  <si>
    <t>https://community.secop.gov.co/Public/Tendering/OpportunityDetail/Index?noticeUID=CO1.NTC.7929918&amp;isFromPublicArea=True&amp;isModal=true&amp;asPopupView=true</t>
  </si>
  <si>
    <t>https://community.secop.gov.co/Public/Tendering/OpportunityDetail/Index?noticeUID=CO1.NTC.7934089&amp;isFromPublicArea=True&amp;isModal=False</t>
  </si>
  <si>
    <t>https://community.secop.gov.co/Public/Tendering/OpportunityDetail/Index?noticeUID=CO1.NTC.7943685&amp;isFromPublicArea=True&amp;isModal=true&amp;asPopupView=true</t>
  </si>
  <si>
    <t>https://community.secop.gov.co/Public/Tendering/OpportunityDetail/Index?noticeUID=CO1.NTC.7933754&amp;isFromPublicArea=True&amp;isModal=true&amp;asPopupView=true</t>
  </si>
  <si>
    <t>https://community.secop.gov.co/Public/Tendering/OpportunityDetail/Index?noticeUID=CO1.NTC.7930530&amp;isFromPublicArea=True&amp;isModal=true&amp;asPopupView=true</t>
  </si>
  <si>
    <t>https://community.secop.gov.co/Public/Tendering/OpportunityDetail/Index?noticeUID=CO1.NTC.7943977&amp;isFromPublicArea=True&amp;isModal=true&amp;asPopupView=true</t>
  </si>
  <si>
    <t>https://community.secop.gov.co/Public/Tendering/OpportunityDetail/Index?noticeUID=CO1.NTC.8063476&amp;isFromPublicArea=True&amp;isModal=False</t>
  </si>
  <si>
    <t>https://community.secop.gov.co/Public/Tendering/OpportunityDetail/Index?noticeUID=CO1.NTC.7932421&amp;isFromPublicArea=True&amp;isModal=true&amp;asPopupView=true</t>
  </si>
  <si>
    <t>https://community.secop.gov.co/Public/Tendering/OpportunityDetail/Index?noticeUID=CO1.NTC.7946224&amp;isFromPublicArea=True&amp;isModal=true&amp;asPopupView=true</t>
  </si>
  <si>
    <t>https://community.secop.gov.co/Public/Tendering/OpportunityDetail/Index?noticeUID=CO1.NTC.7940705&amp;isFromPublicArea=True&amp;isModal=true&amp;asPopupView=true</t>
  </si>
  <si>
    <t>https://community.secop.gov.co/Public/Tendering/OpportunityDetail/Index?noticeUID=CO1.NTC.7933509&amp;isFromPublicArea=True&amp;isModal=true&amp;asPopupView=true</t>
  </si>
  <si>
    <t>https://community.secop.gov.co/Public/Tendering/OpportunityDetail/Index?noticeUID=CO1.NTC.7945419&amp;isFromPublicArea=True&amp;isModal=true&amp;asPopupView=true</t>
  </si>
  <si>
    <t>https://community.secop.gov.co/Public/Tendering/OpportunityDetail/Index?noticeUID=CO1.NTC.7936854&amp;isFromPublicArea=True&amp;isModal=true&amp;asPopupView=true</t>
  </si>
  <si>
    <t>https://community.secop.gov.co/Public/Tendering/OpportunityDetail/Index?noticeUID=CO1.NTC.7935299&amp;isFromPublicArea=True&amp;isModal=true&amp;asPopupView=true</t>
  </si>
  <si>
    <t>https://community.secop.gov.co/Public/Tendering/OpportunityDetail/Index?noticeUID=CO1.NTC.8037308&amp;isFromPublicArea=True&amp;isModal=False</t>
  </si>
  <si>
    <t>https://community.secop.gov.co/Public/Tendering/OpportunityDetail/Index?noticeUID=CO1.NTC.8037159&amp;isFromPublicArea=True&amp;isModal=False</t>
  </si>
  <si>
    <t>https://community.secop.gov.co/Public/Tendering/OpportunityDetail/Index?noticeUID=CO1.NTC.8037264&amp;isFromPublicArea=True&amp;isModal=False</t>
  </si>
  <si>
    <t>https://community.secop.gov.co/Public/Tendering/OpportunityDetail/Index?noticeUID=CO1.NTC.8037432&amp;isFromPublicArea=True&amp;isModal=False</t>
  </si>
  <si>
    <t>https://community.secop.gov.co/Public/Tendering/OpportunityDetail/Index?noticeUID=CO1.NTC.8037274&amp;isFromPublicArea=True&amp;isModal=False</t>
  </si>
  <si>
    <t>https://community.secop.gov.co/Public/Tendering/OpportunityDetail/Index?noticeUID=CO1.NTC.8104540&amp;isFromPublicArea=True&amp;isModal=False</t>
  </si>
  <si>
    <t>https://community.secop.gov.co/Public/Tendering/OpportunityDetail/Index?noticeUID=CO1.NTC.8037281&amp;isFromPublicArea=True&amp;isModal=False</t>
  </si>
  <si>
    <t>https://community.secop.gov.co/Public/Tendering/OpportunityDetail/Index?noticeUID=CO1.NTC.8037347&amp;isFromPublicArea=True&amp;isModal=False</t>
  </si>
  <si>
    <t>https://community.secop.gov.co/Public/Tendering/OpportunityDetail/Index?noticeUID=CO1.NTC.8037471&amp;isFromPublicArea=True&amp;isModal=False</t>
  </si>
  <si>
    <t>https://community.secop.gov.co/Public/Tendering/OpportunityDetail/Index?noticeUID=CO1.NTC.8037193&amp;isFromPublicArea=True&amp;isModal=False</t>
  </si>
  <si>
    <t xml:space="preserve">https://community.secop.gov.co/Public/Tendering/ContractNoticePhases/View?PPI=CO1.PPI.39145371&amp;isFromPublicArea=True&amp;isModal=False
</t>
  </si>
  <si>
    <t>https://community.secop.gov.co/Public/Tendering/OpportunityDetail/Index?noticeUID=CO1.NTC.8038174&amp;isFromPublicArea=True&amp;isModal=False</t>
  </si>
  <si>
    <t>https://community.secop.gov.co/Public/Tendering/OpportunityDetail/Index?noticeUID=CO1.NTC.8038371&amp;isFromPublicArea=True&amp;isModal=False</t>
  </si>
  <si>
    <t>https://community.secop.gov.co/Public/Tendering/OpportunityDetail/Index?noticeUID=CO1.NTC.8039173&amp;isFromPublicArea=True&amp;isModal=False</t>
  </si>
  <si>
    <t>https://community.secop.gov.co/Public/Tendering/OpportunityDetail/Index?noticeUID=CO1.NTC.8050809&amp;isFromPublicArea=True&amp;isModal=False</t>
  </si>
  <si>
    <t>https://community.secop.gov.co/Public/Tendering/OpportunityDetail/Index?noticeUID=CO1.NTC.8112360&amp;isFromPublicArea=True&amp;isModal=False</t>
  </si>
  <si>
    <t>https://community.secop.gov.co/Public/Tendering/OpportunityDetail/Index?noticeUID=CO1.NTC.8050598&amp;isFromPublicArea=True&amp;isModal=False</t>
  </si>
  <si>
    <t>https://community.secop.gov.co/Public/Tendering/OpportunityDetail/Index?noticeUID=CO1.NTC.8051129&amp;isFromPublicArea=True&amp;isModal=False</t>
  </si>
  <si>
    <t>https://community.secop.gov.co/Public/Tendering/OpportunityDetail/Index?noticeUID=CO1.NTC.8051212&amp;isFromPublicArea=True&amp;isModal=False</t>
  </si>
  <si>
    <t>https://community.secop.gov.co/Public/Tendering/OpportunityDetail/Index?noticeUID=CO1.NTC.8112374&amp;isFromPublicArea=True&amp;isModal=False</t>
  </si>
  <si>
    <t>https://community.secop.gov.co/Public/Tendering/OpportunityDetail/Index?noticeUID=CO1.NTC.8050959&amp;isFromPublicArea=True&amp;isModal=False</t>
  </si>
  <si>
    <t>https://community.secop.gov.co/Public/Tendering/OpportunityDetail/Index?noticeUID=CO1.NTC.8051246&amp;isFromPublicArea=True&amp;isModal=False</t>
  </si>
  <si>
    <t>https://community.secop.gov.co/Public/Tendering/OpportunityDetail/Index?noticeUID=CO1.NTC.8084957&amp;isFromPublicArea=True&amp;isModal=False</t>
  </si>
  <si>
    <t>https://community.secop.gov.co/Public/Tendering/OpportunityDetail/Index?noticeUID=CO1.NTC.8051068&amp;isFromPublicArea=True&amp;isModal=False</t>
  </si>
  <si>
    <t xml:space="preserve">https://community.secop.gov.co/Public/Tendering/ContractNoticePhases/View?PPI=CO1.PPI.39146023&amp;isFromPublicArea=True&amp;isModal=False
</t>
  </si>
  <si>
    <t>https://community.secop.gov.co/Public/Tendering/OpportunityDetail/Index?noticeUID=CO1.NTC.8112761&amp;isFromPublicArea=True&amp;isModal=False</t>
  </si>
  <si>
    <t>https://community.secop.gov.co/Public/Tendering/OpportunityDetail/Index?noticeUID=CO1.NTC.8050996&amp;isFromPublicArea=True&amp;isModal=False</t>
  </si>
  <si>
    <t>https://community.secop.gov.co/Public/Tendering/OpportunityDetail/Index?noticeUID=CO1.NTC.8112780&amp;isFromPublicArea=True&amp;isModal=False</t>
  </si>
  <si>
    <t>https://community.secop.gov.co/Public/Tendering/OpportunityDetail/Index?noticeUID=CO1.NTC.8113101&amp;isFromPublicArea=True&amp;isModal=False</t>
  </si>
  <si>
    <t>https://community.secop.gov.co/Public/Tendering/OpportunityDetail/Index?noticeUID=CO1.NTC.8051087&amp;isFromPublicArea=True&amp;isModal=False</t>
  </si>
  <si>
    <t>https://community.secop.gov.co/Public/Tendering/OpportunityDetail/Index?noticeUID=CO1.NTC.8084856&amp;isFromPublicArea=True&amp;isModal=False</t>
  </si>
  <si>
    <t>https://community.secop.gov.co/Public/Tendering/OpportunityDetail/Index?noticeUID=CO1.NTC.8112799&amp;isFromPublicArea=True&amp;isModal=False</t>
  </si>
  <si>
    <t>https://community.secop.gov.co/Public/Tendering/OpportunityDetail/Index?noticeUID=CO1.NTC.8051097&amp;isFromPublicArea=True&amp;isModal=False</t>
  </si>
  <si>
    <t>https://community.secop.gov.co/Public/Tendering/OpportunityDetail/Index?noticeUID=CO1.NTC.8113141&amp;isFromPublicArea=True&amp;isModal=False</t>
  </si>
  <si>
    <t>https://community.secop.gov.co/Public/Tendering/OpportunityDetail/Index?noticeUID=CO1.NTC.8085176&amp;isFromPublicArea=True&amp;isModal=False</t>
  </si>
  <si>
    <t>https://community.secop.gov.co/Public/Tendering/OpportunityDetail/Index?noticeUID=CO1.NTC.8113303&amp;isFromPublicArea=True&amp;isModal=False</t>
  </si>
  <si>
    <t>https://community.secop.gov.co/Public/Tendering/ContractNoticePhases/View?PPI=CO1.PPI.39146055&amp;isFromPublicArea=True&amp;isModal=False</t>
  </si>
  <si>
    <t>https://community.secop.gov.co/Public/Tendering/OpportunityDetail/Index?noticeUID=CO1.NTC.8051563&amp;isFromPublicArea=True&amp;isModal=False</t>
  </si>
  <si>
    <t>https://community.secop.gov.co/Public/Tendering/OpportunityDetail/Index?noticeUID=CO1.NTC.8052012&amp;isFromPublicArea=True&amp;isModal=False</t>
  </si>
  <si>
    <t>https://community.secop.gov.co/Public/Tendering/OpportunityDetail/Index?noticeUID=CO1.NTC.8051862&amp;isFromPublicArea=True&amp;isModal=False</t>
  </si>
  <si>
    <t>https://community.secop.gov.co/Public/Tendering/OpportunityDetail/Index?noticeUID=CO1.NTC.8085000&amp;isFromPublicArea=True&amp;isModal=False</t>
  </si>
  <si>
    <t>https://community.secop.gov.co/Public/Tendering/OpportunityDetail/Index?noticeUID=CO1.NTC.8085624&amp;isFromPublicArea=True&amp;isModal=False</t>
  </si>
  <si>
    <t>https://community.secop.gov.co/Public/Tendering/OpportunityDetail/Index?noticeUID=CO1.NTC.8051865&amp;isFromPublicArea=True&amp;isModal=False</t>
  </si>
  <si>
    <t>https://community.secop.gov.co/Public/Tendering/OpportunityDetail/Index?noticeUID=CO1.NTC.8051942&amp;isFromPublicArea=True&amp;isModal=False</t>
  </si>
  <si>
    <t>https://community.secop.gov.co/Public/Tendering/OpportunityDetail/Index?noticeUID=CO1.NTC.8057247&amp;isFromPublicArea=True&amp;isModal=False</t>
  </si>
  <si>
    <t>https://community.secop.gov.co/Public/Tendering/OpportunityDetail/Index?noticeUID=CO1.NTC.8113163&amp;isFromPublicArea=True&amp;isModal=False</t>
  </si>
  <si>
    <t>https://community.secop.gov.co/Public/Tendering/OpportunityDetail/Index?noticeUID=CO1.NTC.8057082&amp;isFromPublicArea=True&amp;isModal=False</t>
  </si>
  <si>
    <t>https://community.secop.gov.co/Public/Tendering/OpportunityDetail/Index?noticeUID=CO1.NTC.8057273&amp;isFromPublicArea=True&amp;isModal=False</t>
  </si>
  <si>
    <t>https://community.secop.gov.co/Public/Tendering/OpportunityDetail/Index?noticeUID=CO1.NTC.8085448&amp;isFromPublicArea=True&amp;isModal=False</t>
  </si>
  <si>
    <t>https://community.secop.gov.co/Public/Tendering/OpportunityDetail/Index?noticeUID=CO1.NTC.8057180&amp;isFromPublicArea=True&amp;isModal=False</t>
  </si>
  <si>
    <t>https://community.secop.gov.co/Public/Tendering/OpportunityDetail/Index?noticeUID=CO1.NTC.8057337&amp;isFromPublicArea=True&amp;isModal=False</t>
  </si>
  <si>
    <t>https://community.secop.gov.co/Public/Tendering/OpportunityDetail/Index?noticeUID=CO1.NTC.8057715&amp;isFromPublicArea=True&amp;isModal=False</t>
  </si>
  <si>
    <t>https://community.secop.gov.co/Public/Tendering/OpportunityDetail/Index?noticeUID=CO1.NTC.8057728&amp;isFromPublicArea=True&amp;isModal=False</t>
  </si>
  <si>
    <t>https://community.secop.gov.co/Public/Tendering/OpportunityDetail/Index?noticeUID=CO1.NTC.8057583&amp;isFromPublicArea=True&amp;isModal=False</t>
  </si>
  <si>
    <t>https://community.secop.gov.co/Public/Tendering/OpportunityDetail/Index?noticeUID=CO1.NTC.8057748&amp;isFromPublicArea=True&amp;isModal=False</t>
  </si>
  <si>
    <t>https://community.secop.gov.co/Public/Tendering/OpportunityDetail/Index?noticeUID=CO1.NTC.8058002&amp;isFromPublicArea=True&amp;isModal=False</t>
  </si>
  <si>
    <t>https://community.secop.gov.co/Public/Tendering/OpportunityDetail/Index?noticeUID=CO1.NTC.8058014&amp;isFromPublicArea=True&amp;isModal=False</t>
  </si>
  <si>
    <t>https://community.secop.gov.co/Public/Tendering/OpportunityDetail/Index?noticeUID=CO1.NTC.8057782&amp;isFromPublicArea=True&amp;isModal=False</t>
  </si>
  <si>
    <t>https://community.secop.gov.co/Public/Tendering/OpportunityDetail/Index?noticeUID=CO1.NTC.8058140&amp;isFromPublicArea=True&amp;isModal=False</t>
  </si>
  <si>
    <t>https://community.secop.gov.co/Public/Tendering/OpportunityDetail/Index?noticeUID=CO1.NTC.8085754&amp;isFromPublicArea=True&amp;isModal=False</t>
  </si>
  <si>
    <t>https://community.secop.gov.co/Public/Tendering/OpportunityDetail/Index?noticeUID=CO1.NTC.8113277&amp;isFromPublicArea=True&amp;isModal=False</t>
  </si>
  <si>
    <t>https://community.secop.gov.co/Public/Tendering/OpportunityDetail/Index?noticeUID=CO1.NTC.8058916&amp;isFromPublicArea=True&amp;isModal=False</t>
  </si>
  <si>
    <t>https://community.secop.gov.co/Public/Tendering/OpportunityDetail/Index?noticeUID=CO1.NTC.8064106&amp;isFromPublicArea=True&amp;isModal=False</t>
  </si>
  <si>
    <t>https://community.secop.gov.co/Public/Tendering/OpportunityDetail/Index?noticeUID=CO1.NTC.8058845&amp;isFromPublicArea=True&amp;isModal=False</t>
  </si>
  <si>
    <t>https://community.secop.gov.co/Public/Tendering/OpportunityDetail/Index?noticeUID=CO1.NTC.8085926&amp;isFromPublicArea=True&amp;isModal=False</t>
  </si>
  <si>
    <t>https://community.secop.gov.co/Public/Tendering/OpportunityDetail/Index?noticeUID=CO1.NTC.8058748&amp;isFromPublicArea=True&amp;isModal=False</t>
  </si>
  <si>
    <t>https://community.secop.gov.co/Public/Tendering/OpportunityDetail/Index?noticeUID=CO1.NTC.8063948&amp;isFromPublicArea=True&amp;isModal=False</t>
  </si>
  <si>
    <t>https://community.secop.gov.co/Public/Tendering/OpportunityDetail/Index?noticeUID=CO1.NTC.8058750&amp;isFromPublicArea=True&amp;isModal=False</t>
  </si>
  <si>
    <t>https://community.secop.gov.co/Public/Tendering/OpportunityDetail/Index?noticeUID=CO1.NTC.8058753&amp;isFromPublicArea=True&amp;isModal=False</t>
  </si>
  <si>
    <t>https://community.secop.gov.co/Public/Tendering/OpportunityDetail/Index?noticeUID=CO1.NTC.8087661&amp;isFromPublicArea=True&amp;isModal=False</t>
  </si>
  <si>
    <t>https://community.secop.gov.co/Public/Tendering/OpportunityDetail/Index?noticeUID=CO1.NTC.8113627&amp;isFromPublicArea=True&amp;isModal=False</t>
  </si>
  <si>
    <t>https://community.secop.gov.co/Public/Tendering/OpportunityDetail/Index?noticeUID=CO1.NTC.8064123&amp;isFromPublicArea=True&amp;isModal=False</t>
  </si>
  <si>
    <t xml:space="preserve">https://community.secop.gov.co/Public/Tendering/ContractNoticePhases/View?PPI=CO1.PPI.39035110&amp;isFromPublicArea=True&amp;isModal=False
</t>
  </si>
  <si>
    <t>https://community.secop.gov.co/Public/Tendering/OpportunityDetail/Index?noticeUID=CO1.NTC.8113471&amp;isFromPublicArea=True&amp;isModal=False</t>
  </si>
  <si>
    <t>https://community.secop.gov.co/Public/Tendering/OpportunityDetail/Index?noticeUID=CO1.NTC.8087600&amp;isFromPublicArea=True&amp;isModal=False</t>
  </si>
  <si>
    <t xml:space="preserve">https://community.secop.gov.co/Public/Tendering/ContractNoticePhases/View?PPI=CO1.PPI.39035138&amp;isFromPublicArea=True&amp;isModal=False
</t>
  </si>
  <si>
    <t xml:space="preserve">https://community.secop.gov.co/Public/Tendering/ContractNoticePhases/View?PPI=CO1.PPI.39035156&amp;isFromPublicArea=True&amp;isModal=False
</t>
  </si>
  <si>
    <t xml:space="preserve">https://community.secop.gov.co/Public/Tendering/ContractNoticePhases/View?PPI=CO1.PPI.39036234&amp;isFromPublicArea=True&amp;isModal=False
</t>
  </si>
  <si>
    <t xml:space="preserve">https://community.secop.gov.co/Public/Tendering/ContractNoticePhases/View?PPI=CO1.PPI.39036294&amp;isFromPublicArea=True&amp;isModal=False
</t>
  </si>
  <si>
    <t xml:space="preserve">https://community.secop.gov.co/Public/Tendering/ContractNoticePhases/View?PPI=CO1.PPI.39037116&amp;isFromPublicArea=True&amp;isModal=False
</t>
  </si>
  <si>
    <t xml:space="preserve">https://community.secop.gov.co/Public/Tendering/ContractNoticePhases/View?PPI=CO1.PPI.39120707&amp;isFromPublicArea=True&amp;isModal=False
</t>
  </si>
  <si>
    <t xml:space="preserve">https://community.secop.gov.co/Public/Tendering/ContractNoticePhases/View?PPI=CO1.PPI.39120769&amp;isFromPublicArea=True&amp;isModal=False
</t>
  </si>
  <si>
    <t>https://community.secop.gov.co/Public/Tendering/OpportunityDetail/Index?noticeUID=CO1.NTC.8113811&amp;isFromPublicArea=True&amp;isModal=False</t>
  </si>
  <si>
    <t xml:space="preserve">https://community.secop.gov.co/Public/Tendering/ContractNoticePhases/View?PPI=CO1.PPI.39121622&amp;isFromPublicArea=True&amp;isModal=False
</t>
  </si>
  <si>
    <t>https://community.secop.gov.co/Public/Tendering/OpportunityDetail/Index?noticeUID=CO1.NTC.8114021&amp;isFromPublicArea=True&amp;isModal=False</t>
  </si>
  <si>
    <t xml:space="preserve">https://community.secop.gov.co/Public/Tendering/ContractNoticePhases/View?PPI=CO1.PPI.39122543&amp;isFromPublicArea=True&amp;isModal=False
</t>
  </si>
  <si>
    <t>https://community.secop.gov.co/Public/Tendering/OpportunityDetail/Index?noticeUID=CO1.NTC.8113697&amp;isFromPublicArea=True&amp;isModal=False</t>
  </si>
  <si>
    <t>https://community.secop.gov.co/Public/Tendering/OpportunityDetail/Index?noticeUID=CO1.NTC.8114048&amp;isFromPublicArea=True&amp;isModal=False</t>
  </si>
  <si>
    <t>https://community.secop.gov.co/Public/Tendering/OpportunityDetail/Index?noticeUID=CO1.NTC.8087487&amp;isFromPublicArea=True&amp;isModal=False</t>
  </si>
  <si>
    <t xml:space="preserve">https://community.secop.gov.co/Public/Tendering/ContractNoticePhases/View?PPI=CO1.PPI.39122807&amp;isFromPublicArea=True&amp;isModal=False
</t>
  </si>
  <si>
    <t>https://community.secop.gov.co/Public/Tendering/OpportunityDetail/Index?noticeUID=CO1.NTC.8087742&amp;isFromPublicArea=True&amp;isModal=False</t>
  </si>
  <si>
    <t>https://community.secop.gov.co/Public/Tendering/OpportunityDetail/Index?noticeUID=CO1.NTC.8087860&amp;isFromPublicArea=True&amp;isModal=False</t>
  </si>
  <si>
    <t>https://community.secop.gov.co/Public/Tendering/OpportunityDetail/Index?noticeUID=CO1.NTC.8087865&amp;isFromPublicArea=True&amp;isModal=False</t>
  </si>
  <si>
    <t>https://community.secop.gov.co/Public/Tendering/OpportunityDetail/Index?noticeUID=CO1.NTC.8114216&amp;isFromPublicArea=True&amp;isModal=False</t>
  </si>
  <si>
    <t xml:space="preserve">https://community.secop.gov.co/Public/Tendering/ContractNoticePhases/View?PPI=CO1.PPI.39122850&amp;isFromPublicArea=True&amp;isModal=False
</t>
  </si>
  <si>
    <t>https://community.secop.gov.co/Public/Tendering/OpportunityDetail/Index?noticeUID=CO1.NTC.8093616&amp;isFromPublicArea=True&amp;isModal=False</t>
  </si>
  <si>
    <t xml:space="preserve">https://community.secop.gov.co/Public/Tendering/ContractNoticePhases/View?PPI=CO1.PPI.39122894&amp;isFromPublicArea=True&amp;isModal=False
</t>
  </si>
  <si>
    <t>https://community.secop.gov.co/Public/Tendering/OpportunityDetail/Index?noticeUID=CO1.NTC.8093627&amp;isFromPublicArea=True&amp;isModal=False</t>
  </si>
  <si>
    <t>https://community.secop.gov.co/Public/Tendering/OpportunityDetail/Index?noticeUID=CO1.NTC.8114237&amp;isFromPublicArea=True&amp;isModal=False</t>
  </si>
  <si>
    <t xml:space="preserve">https://community.secop.gov.co/Public/Tendering/ContractNoticePhases/View?PPI=CO1.PPI.39123461&amp;isFromPublicArea=True&amp;isModal=False
</t>
  </si>
  <si>
    <t>https://community.secop.gov.co/Public/Tendering/OpportunityDetail/Index?noticeUID=CO1.NTC.8064140&amp;isFromPublicArea=True&amp;isModal=False</t>
  </si>
  <si>
    <t>https://community.secop.gov.co/Public/Tendering/OpportunityDetail/Index?noticeUID=CO1.NTC.8087500&amp;isFromPublicArea=True&amp;isModal=False</t>
  </si>
  <si>
    <t>https://community.secop.gov.co/Public/Tendering/OpportunityDetail/Index?noticeUID=CO1.NTC.8064146&amp;isFromPublicArea=True&amp;isModal=False</t>
  </si>
  <si>
    <t>https://community.secop.gov.co/Public/Tendering/OpportunityDetail/Index?noticeUID=CO1.NTC.8088003&amp;isFromPublicArea=True&amp;isModal=False</t>
  </si>
  <si>
    <t>https://community.secop.gov.co/Public/Tendering/ContractNoticePhases/View?PPI=CO1.PPI.39128855&amp;isFromPublicArea=True&amp;isModal=False</t>
  </si>
  <si>
    <t>https://community.secop.gov.co/Public/Tendering/OpportunityDetail/Index?noticeUID=CO1.NTC.8114157&amp;isFromPublicArea=True&amp;isModal=False</t>
  </si>
  <si>
    <t xml:space="preserve">https://community.secop.gov.co/Public/Tendering/ContractNoticePhases/View?PPI=CO1.PPI.39136939&amp;isFromPublicArea=True&amp;isModal=False
</t>
  </si>
  <si>
    <t xml:space="preserve">https://community.secop.gov.co/Public/Tendering/ContractNoticePhases/View?PPI=CO1.PPI.39137369&amp;isFromPublicArea=True&amp;isModal=False
</t>
  </si>
  <si>
    <t>https://community.secop.gov.co/Public/Tendering/OpportunityDetail/Index?noticeUID=CO1.NTC.8087884&amp;isFromPublicArea=True&amp;isModal=False</t>
  </si>
  <si>
    <t>https://community.secop.gov.co/Public/Tendering/ContractNoticePhases/View?PPI=CO1.PPI.38980476&amp;isFromPublicArea=True&amp;isModal=False</t>
  </si>
  <si>
    <t>https://community.secop.gov.co/Public/Tendering/OpportunityDetail/Index?noticeUID=CO1.NTC.8087886&amp;isFromPublicArea=True&amp;isModal=False</t>
  </si>
  <si>
    <t xml:space="preserve">https://community.secop.gov.co/Public/Tendering/ContractNoticePhases/View?PPI=CO1.PPI.38981071&amp;isFromPublicArea=True&amp;isModal=False
</t>
  </si>
  <si>
    <t>https://community.secop.gov.co/Public/Tendering/OpportunityDetail/Index?noticeUID=CO1.NTC.8093581&amp;isFromPublicArea=True&amp;isModal=False</t>
  </si>
  <si>
    <t>https://community.secop.gov.co/Public/Tendering/OpportunityDetail/Index?noticeUID=CO1.NTC.8064169&amp;isFromPublicArea=True&amp;isModal=False</t>
  </si>
  <si>
    <t xml:space="preserve">https://community.secop.gov.co/Public/Tendering/ContractNoticePhases/View?PPI=CO1.PPI.39137400&amp;isFromPublicArea=True&amp;isModal=False
</t>
  </si>
  <si>
    <t xml:space="preserve">https://community.secop.gov.co/Public/Tendering/ContractNoticePhases/View?PPI=CO1.PPI.39138019&amp;isFromPublicArea=True&amp;isModal=False
</t>
  </si>
  <si>
    <t>https://community.secop.gov.co/Public/Tendering/OpportunityDetail/Index?noticeUID=CO1.NTC.8093489&amp;isFromPublicArea=True&amp;isModal=False</t>
  </si>
  <si>
    <t xml:space="preserve">https://community.secop.gov.co/Public/Tendering/ContractNoticePhases/View?PPI=CO1.PPI.39138038&amp;isFromPublicArea=True&amp;isModal=False
</t>
  </si>
  <si>
    <t>https://community.secop.gov.co/Public/Tendering/OpportunityDetail/Index?noticeUID=CO1.NTC.8093910&amp;isFromPublicArea=True&amp;isModal=False</t>
  </si>
  <si>
    <t>https://community.secop.gov.co/Public/Tendering/OpportunityDetail/Index?noticeUID=CO1.NTC.8114448&amp;isFromPublicArea=True&amp;isModal=False</t>
  </si>
  <si>
    <t>https://community.secop.gov.co/Public/Tendering/OpportunityDetail/Index?noticeUID=CO1.NTC.7945099&amp;isFromPublicArea=True&amp;isModal=true&amp;asPopupView=true</t>
  </si>
  <si>
    <t>https://community.secop.gov.co/Public/Tendering/OpportunityDetail/Index?noticeUID=CO1.NTC.7937424&amp;isFromPublicArea=True&amp;isModal=true&amp;asPopupView=true</t>
  </si>
  <si>
    <t>https://community.secop.gov.co/Public/Tendering/OpportunityDetail/Index?noticeUID=CO1.NTC.7937280&amp;isFromPublicArea=True&amp;isModal=true&amp;asPopupView=true</t>
  </si>
  <si>
    <t>https://community.secop.gov.co/Public/Tendering/OpportunityDetail/Index?noticeUID=CO1.NTC.7944363&amp;isFromPublicArea=True&amp;isModal=true&amp;asPopupView=true</t>
  </si>
  <si>
    <t>https://community.secop.gov.co/Public/Tendering/OpportunityDetail/Index?noticeUID=CO1.NTC.7769664&amp;isFromPublicArea=True&amp;isModal=true&amp;asPopupView=true</t>
  </si>
  <si>
    <t>https://community.secop.gov.co/Public/Tendering/OpportunityDetail/Index?noticeUID=CO1.NTC.7946167&amp;isFromPublicArea=True&amp;isModal=true&amp;asPopupView=true</t>
  </si>
  <si>
    <t>https://community.secop.gov.co/Public/Tendering/OpportunityDetail/Index?noticeUID=CO1.NTC.7875871&amp;isFromPublicArea=True&amp;isModal=true&amp;asPopupView=true</t>
  </si>
  <si>
    <t>https://community.secop.gov.co/Public/Tendering/OpportunityDetail/Index?noticeUID=CO1.NTC.7941137&amp;isFromPublicArea=True&amp;isModal=true&amp;asPopupView=true</t>
  </si>
  <si>
    <t>https://community.secop.gov.co/Public/Tendering/OpportunityDetail/Index?noticeUID=CO1.NTC.7941407&amp;isFromPublicArea=True&amp;isModal=true&amp;asPopupView=true</t>
  </si>
  <si>
    <t>https://community.secop.gov.co/Public/Tendering/OpportunityDetail/Index?noticeUID=CO1.NTC.7941432&amp;isFromPublicArea=True&amp;isModal=true&amp;asPopupView=true</t>
  </si>
  <si>
    <t>https://community.secop.gov.co/Public/Tendering/OpportunityDetail/Index?noticeUID=CO1.NTC.7941441&amp;isFromPublicArea=True&amp;isModal=true&amp;asPopupView=true</t>
  </si>
  <si>
    <t>https://community.secop.gov.co/Public/Tendering/OpportunityDetail/Index?noticeUID=CO1.NTC.7954567&amp;isFromPublicArea=True&amp;isModal=true&amp;asPopupView=true</t>
  </si>
  <si>
    <t>https://community.secop.gov.co/Public/Tendering/OpportunityDetail/Index?noticeUID=CO1.NTC.7940991&amp;isFromPublicArea=True&amp;isModal=true&amp;asPopupView=true</t>
  </si>
  <si>
    <t>https://community.secop.gov.co/Public/Tendering/OpportunityDetail/Index?noticeUID=CO1.NTC.7955644&amp;isFromPublicArea=True&amp;isModal=true&amp;asPopupView=true</t>
  </si>
  <si>
    <t>https://community.secop.gov.co/Public/Tendering/OpportunityDetail/Index?noticeUID=CO1.NTC.7941380&amp;isFromPublicArea=True&amp;isModal=true&amp;asPopupView=true</t>
  </si>
  <si>
    <t>https://community.secop.gov.co/Public/Tendering/OpportunityDetail/Index?noticeUID=CO1.NTC.7941753&amp;isFromPublicArea=True&amp;isModal=true&amp;asPopupView=true</t>
  </si>
  <si>
    <t>https://community.secop.gov.co/Public/Tendering/OpportunityDetail/Index?noticeUID=CO1.NTC.7955703&amp;isFromPublicArea=True&amp;isModal=true&amp;asPopupView=true</t>
  </si>
  <si>
    <t>https://community.secop.gov.co/Public/Tendering/OpportunityDetail/Index?noticeUID=CO1.NTC.7941768&amp;isFromPublicArea=True&amp;isModal=true&amp;asPopupView=true</t>
  </si>
  <si>
    <t>https://community.secop.gov.co/Public/Tendering/OpportunityDetail/Index?noticeUID=CO1.NTC.7941782&amp;isFromPublicArea=True&amp;isModal=true&amp;asPopupView=true</t>
  </si>
  <si>
    <t>https://community.secop.gov.co/Public/Tendering/OpportunityDetail/Index?noticeUID=CO1.NTC.7949115&amp;isFromPublicArea=True&amp;isModal=true&amp;asPopupView=true</t>
  </si>
  <si>
    <t>https://community.secop.gov.co/Public/Tendering/OpportunityDetail/Index?noticeUID=CO1.NTC.7949131&amp;isFromPublicArea=True&amp;isModal=true&amp;asPopupView=true</t>
  </si>
  <si>
    <t>https://community.secop.gov.co/Public/Tendering/OpportunityDetail/Index?noticeUID=CO1.NTC.7949322&amp;isFromPublicArea=True&amp;isModal=true&amp;asPopupView=true</t>
  </si>
  <si>
    <t>https://community.secop.gov.co/Public/Tendering/OpportunityDetail/Index?noticeUID=CO1.NTC.7949343&amp;isFromPublicArea=True&amp;isModal=true&amp;asPopupView=true</t>
  </si>
  <si>
    <t>https://community.secop.gov.co/Public/Tendering/OpportunityDetail/Index?noticeUID=CO1.NTC.7943437&amp;isFromPublicArea=True&amp;isModal=true&amp;asPopupView=true</t>
  </si>
  <si>
    <t>https://community.secop.gov.co/Public/Tendering/OpportunityDetail/Index?noticeUID=CO1.NTC.7943377&amp;isFromPublicArea=True&amp;isModal=true&amp;asPopupView=true</t>
  </si>
  <si>
    <t>https://community.secop.gov.co/Public/Tendering/OpportunityDetail/Index?noticeUID=CO1.NTC.7956448&amp;isFromPublicArea=True&amp;isModal=true&amp;asPopupView=true</t>
  </si>
  <si>
    <t>https://community.secop.gov.co/Public/Tendering/OpportunityDetail/Index?noticeUID=CO1.NTC.7975212&amp;isFromPublicArea=True&amp;isModal=true&amp;asPopupView=true</t>
  </si>
  <si>
    <t>https://community.secop.gov.co/Public/Tendering/OpportunityDetail/Index?noticeUID=CO1.NTC.7972838&amp;isFromPublicArea=True&amp;isModal=true&amp;asPopupView=true</t>
  </si>
  <si>
    <t>https://community.secop.gov.co/Public/Tendering/OpportunityDetail/Index?noticeUID=CO1.NTC.7973120&amp;isFromPublicArea=True&amp;isModal=true&amp;asPopupView=true</t>
  </si>
  <si>
    <t>https://community.secop.gov.co/Public/Tendering/OpportunityDetail/Index?noticeUID=CO1.NTC.7960580&amp;isFromPublicArea=True&amp;isModal=False</t>
  </si>
  <si>
    <t>https://community.secop.gov.co/Public/Tendering/OpportunityDetail/Index?noticeUID=CO1.NTC.7944777&amp;isFromPublicArea=True&amp;isModal=true&amp;asPopupView=true</t>
  </si>
  <si>
    <t>https://community.secop.gov.co/Public/Tendering/OpportunityDetail/Index?noticeUID=CO1.NTC.7947508&amp;isFromPublicArea=True&amp;isModal=true&amp;asPopupView=true</t>
  </si>
  <si>
    <t>https://community.secop.gov.co/Public/Tendering/OpportunityDetail/Index?noticeUID=CO1.NTC.7947342&amp;isFromPublicArea=True&amp;isModal=true&amp;asPopupView=true</t>
  </si>
  <si>
    <t>https://community.secop.gov.co/Public/Tendering/OpportunityDetail/Index?noticeUID=CO1.NTC.7947864&amp;isFromPublicArea=True&amp;isModal=true&amp;asPopupView=true</t>
  </si>
  <si>
    <t>https://community.secop.gov.co/Public/Tendering/OpportunityDetail/Index?noticeUID=CO1.NTC.7960642&amp;isFromPublicArea=True&amp;isModal=true&amp;asPopupView=true</t>
  </si>
  <si>
    <t>https://community.secop.gov.co/Public/Tendering/OpportunityDetail/Index?noticeUID=CO1.NTC.7955108&amp;isFromPublicArea=True&amp;isModal=true&amp;asPopupView=true</t>
  </si>
  <si>
    <t>https://community.secop.gov.co/Public/Tendering/OpportunityDetail/Index?noticeUID=CO1.NTC.7971762&amp;isFromPublicArea=True&amp;isModal=true&amp;asPopupView=true</t>
  </si>
  <si>
    <t>https://community.secop.gov.co/Public/Tendering/OpportunityDetail/Index?noticeUID=CO1.NTC.7955830&amp;isFromPublicArea=True&amp;isModal=true&amp;asPopupView=true</t>
  </si>
  <si>
    <t>https://community.secop.gov.co/Public/Tendering/OpportunityDetail/Index?noticeUID=CO1.NTC.7956196&amp;isFromPublicArea=True&amp;isModal=true&amp;asPopupView=true</t>
  </si>
  <si>
    <t xml:space="preserve">https://community.secop.gov.co/Public/Tendering/ContractNoticePhases/View?PPI=CO1.PPI.39138544&amp;isFromPublicArea=True&amp;isModal=False
</t>
  </si>
  <si>
    <t>https://community.secop.gov.co/Public/Tendering/OpportunityDetail/Index?noticeUID=CO1.NTC.8094032&amp;isFromPublicArea=True&amp;isModal=False</t>
  </si>
  <si>
    <t xml:space="preserve">https://community.secop.gov.co/Public/Tendering/ContractNoticePhases/View?PPI=CO1.PPI.39138640&amp;isFromPublicArea=True&amp;isModal=False
</t>
  </si>
  <si>
    <t>https://community.secop.gov.co/Public/Tendering/OpportunityDetail/Index?noticeUID=CO1.NTC.8115011&amp;isFromPublicArea=True&amp;isModal=False</t>
  </si>
  <si>
    <t>https://community.secop.gov.co/Public/Tendering/OpportunityDetail/Index?noticeUID=CO1.NTC.8094050&amp;isFromPublicArea=True&amp;isModal=False</t>
  </si>
  <si>
    <t xml:space="preserve">https://community.secop.gov.co/Public/Tendering/ContractNoticePhases/View?PPI=CO1.PPI.39139215&amp;isFromPublicArea=True&amp;isModal=False
</t>
  </si>
  <si>
    <t>https://community.secop.gov.co/Public/Tendering/OpportunityDetail/Index?noticeUID=CO1.NTC.8114775&amp;isFromPublicArea=True&amp;isModal=False</t>
  </si>
  <si>
    <t xml:space="preserve">https://community.secop.gov.co/Public/Tendering/ContractNoticePhases/View?PPI=CO1.PPI.39139255&amp;isFromPublicArea=True&amp;isModal=False
</t>
  </si>
  <si>
    <t xml:space="preserve">https://community.secop.gov.co/Public/Tendering/ContractNoticePhases/View?PPI=CO1.PPI.39139277&amp;isFromPublicArea=True&amp;isModal=False
</t>
  </si>
  <si>
    <t>https://community.secop.gov.co/Public/Tendering/OpportunityDetail/Index?noticeUID=CO1.NTC.8115222&amp;isFromPublicArea=True&amp;isModal=False</t>
  </si>
  <si>
    <t xml:space="preserve">https://community.secop.gov.co/Public/Tendering/ContractNoticePhases/View?PPI=CO1.PPI.39139702&amp;isFromPublicArea=True&amp;isModal=False
</t>
  </si>
  <si>
    <t xml:space="preserve">https://community.secop.gov.co/Public/Tendering/ContractNoticePhases/View?PPI=CO1.PPI.39139627&amp;isFromPublicArea=True&amp;isModal=False
</t>
  </si>
  <si>
    <t xml:space="preserve">https://community.secop.gov.co/Public/Tendering/ContractNoticePhases/View?PPI=CO1.PPI.39139651&amp;isFromPublicArea=True&amp;isModal=False
</t>
  </si>
  <si>
    <t>https://community.secop.gov.co/Public/Tendering/OpportunityDetail/Index?noticeUID=CO1.NTC.8115336&amp;isFromPublicArea=True&amp;isModal=False</t>
  </si>
  <si>
    <t>https://community.secop.gov.co/Public/Tendering/OpportunityDetail/Index?noticeUID=CO1.NTC.8063988&amp;isFromPublicArea=True&amp;isModal=False</t>
  </si>
  <si>
    <t>https://community.secop.gov.co/Public/Tendering/OpportunityDetail/Index?noticeUID=CO1.NTC.8119928&amp;isFromPublicArea=True&amp;isModal=False</t>
  </si>
  <si>
    <t>https://community.secop.gov.co/Public/Tendering/OpportunityDetail/Index?noticeUID=CO1.NTC.8119831&amp;isFromPublicArea=True&amp;isModal=False</t>
  </si>
  <si>
    <t>https://community.secop.gov.co/Public/Tendering/OpportunityDetail/Index?noticeUID=CO1.NTC.8093789&amp;isFromPublicArea=True&amp;isModal=False</t>
  </si>
  <si>
    <t>https://community.secop.gov.co/Public/Tendering/OpportunityDetail/Index?noticeUID=CO1.NTC.8119653&amp;isFromPublicArea=True&amp;isModal=False</t>
  </si>
  <si>
    <t>https://community.secop.gov.co/Public/Tendering/OpportunityDetail/Index?noticeUID=CO1.NTC.8119769&amp;isFromPublicArea=True&amp;isModal=False</t>
  </si>
  <si>
    <t>https://community.secop.gov.co/Public/Tendering/OpportunityDetail/Index?noticeUID=CO1.NTC.8062824&amp;isFromPublicArea=True&amp;isModal=False</t>
  </si>
  <si>
    <t>https://community.secop.gov.co/Public/Tendering/OpportunityDetail/Index?noticeUID=CO1.NTC.8119867&amp;isFromPublicArea=True&amp;isModal=False</t>
  </si>
  <si>
    <t>https://community.secop.gov.co/Public/Tendering/OpportunityDetail/Index?noticeUID=CO1.NTC.8062819&amp;isFromPublicArea=True&amp;isModal=False</t>
  </si>
  <si>
    <t>https://community.secop.gov.co/Public/Tendering/OpportunityDetail/Index?noticeUID=CO1.NTC.8062619&amp;isFromPublicArea=True&amp;isModal=False</t>
  </si>
  <si>
    <t>https://community.secop.gov.co/Public/Tendering/OpportunityDetail/Index?noticeUID=CO1.NTC.8094113&amp;isFromPublicArea=True&amp;isModal=False</t>
  </si>
  <si>
    <t>https://community.secop.gov.co/Public/Tendering/OpportunityDetail/Index?noticeUID=CO1.NTC.8093972&amp;isFromPublicArea=True&amp;isModal=False</t>
  </si>
  <si>
    <t>https://community.secop.gov.co/Public/Tendering/OpportunityDetail/Index?noticeUID=CO1.NTC.8064347&amp;isFromPublicArea=True&amp;isModal=False</t>
  </si>
  <si>
    <t>https://community.secop.gov.co/Public/Tendering/OpportunityDetail/Index?noticeUID=CO1.NTC.8062810&amp;isFromPublicArea=True&amp;isModal=False</t>
  </si>
  <si>
    <t>https://community.secop.gov.co/Public/Tendering/OpportunityDetail/Index?noticeUID=CO1.NTC.8120176&amp;isFromPublicArea=True&amp;isModal=False</t>
  </si>
  <si>
    <t>https://community.secop.gov.co/Public/Tendering/OpportunityDetail/Index?noticeUID=CO1.NTC.8094216&amp;isFromPublicArea=True&amp;isModal=False</t>
  </si>
  <si>
    <t>https://community.secop.gov.co/Public/Tendering/OpportunityDetail/Index?noticeUID=CO1.NTC.8120276&amp;isFromPublicArea=True&amp;isModal=False</t>
  </si>
  <si>
    <t>https://community.secop.gov.co/Public/Tendering/OpportunityDetail/Index?noticeUID=CO1.NTC.8093983&amp;isFromPublicArea=True&amp;isModal=False</t>
  </si>
  <si>
    <t>https://community.secop.gov.co/Public/Tendering/OpportunityDetail/Index?noticeUID=CO1.NTC.8093991&amp;isFromPublicArea=True&amp;isModal=False</t>
  </si>
  <si>
    <t>https://community.secop.gov.co/Public/Tendering/OpportunityDetail/Index?noticeUID=CO1.NTC.8062613&amp;isFromPublicArea=True&amp;isModal=False</t>
  </si>
  <si>
    <t>https://community.secop.gov.co/Public/Tendering/OpportunityDetail/Index?noticeUID=CO1.NTC.8120383&amp;isFromPublicArea=True&amp;isModal=False</t>
  </si>
  <si>
    <t>https://community.secop.gov.co/Public/Tendering/OpportunityDetail/Index?noticeUID=CO1.NTC.8094233&amp;isFromPublicArea=True&amp;isModal=False</t>
  </si>
  <si>
    <t>https://community.secop.gov.co/Public/Tendering/OpportunityDetail/Index?noticeUID=CO1.NTC.8064366&amp;isFromPublicArea=True&amp;isModal=False</t>
  </si>
  <si>
    <t>https://community.secop.gov.co/Public/Tendering/OpportunityDetail/Index?noticeUID=CO1.NTC.8064255&amp;isFromPublicArea=True&amp;isModal=False</t>
  </si>
  <si>
    <t>https://community.secop.gov.co/Public/Tendering/OpportunityDetail/Index?noticeUID=CO1.NTC.8094197&amp;isFromPublicArea=True&amp;isModal=False</t>
  </si>
  <si>
    <t>https://community.secop.gov.co/Public/Tendering/OpportunityDetail/Index?noticeUID=CO1.NTC.8064629&amp;isFromPublicArea=True&amp;isModal=False</t>
  </si>
  <si>
    <t>https://community.secop.gov.co/Public/Tendering/OpportunityDetail/Index?noticeUID=CO1.NTC.8064274&amp;isFromPublicArea=True&amp;isModal=False</t>
  </si>
  <si>
    <t>https://community.secop.gov.co/Public/Tendering/OpportunityDetail/Index?noticeUID=CO1.NTC.8062611&amp;isFromPublicArea=True&amp;isModal=False</t>
  </si>
  <si>
    <t>https://community.secop.gov.co/Public/Tendering/OpportunityDetail/Index?noticeUID=CO1.NTC.8062391&amp;isFromPublicArea=True&amp;isModal=False</t>
  </si>
  <si>
    <t>https://community.secop.gov.co/Public/Tendering/OpportunityDetail/Index?noticeUID=CO1.NTC.8094535&amp;isFromPublicArea=True&amp;isModal=False</t>
  </si>
  <si>
    <t>https://community.secop.gov.co/Public/Tendering/OpportunityDetail/Index?noticeUID=CO1.NTC.8062389&amp;isFromPublicArea=True&amp;isModal=False</t>
  </si>
  <si>
    <t>https://community.secop.gov.co/Public/Tendering/OpportunityDetail/Index?noticeUID=CO1.NTC.8064582&amp;isFromPublicArea=True&amp;isModal=False</t>
  </si>
  <si>
    <t>https://community.secop.gov.co/Public/Tendering/OpportunityDetail/Index?noticeUID=CO1.NTC.8062380&amp;isFromPublicArea=True&amp;isModal=False</t>
  </si>
  <si>
    <t>https://community.secop.gov.co/Public/Tendering/OpportunityDetail/Index?noticeUID=CO1.NTC.8062701&amp;isFromPublicArea=True&amp;isModal=False</t>
  </si>
  <si>
    <t>https://community.secop.gov.co/Public/Tendering/OpportunityDetail/Index?noticeUID=CO1.NTC.8062299&amp;isFromPublicArea=True&amp;isModal=False</t>
  </si>
  <si>
    <t>https://community.secop.gov.co/Public/Tendering/OpportunityDetail/Index?noticeUID=CO1.NTC.8094539&amp;isFromPublicArea=True&amp;isModal=False</t>
  </si>
  <si>
    <t>https://community.secop.gov.co/Public/Tendering/OpportunityDetail/Index?noticeUID=CO1.NTC.8061984&amp;isFromPublicArea=True&amp;isModal=False</t>
  </si>
  <si>
    <t>https://community.secop.gov.co/Public/Tendering/OpportunityDetail/Index?noticeUID=CO1.NTC.8094546&amp;isFromPublicArea=True&amp;isModal=False</t>
  </si>
  <si>
    <t>https://community.secop.gov.co/Public/Tendering/OpportunityDetail/Index?noticeUID=CO1.NTC.8062295&amp;isFromPublicArea=True&amp;isModal=False</t>
  </si>
  <si>
    <t>https://community.secop.gov.co/Public/Tendering/OpportunityDetail/Index?noticeUID=CO1.NTC.8094423&amp;isFromPublicArea=True&amp;isModal=False</t>
  </si>
  <si>
    <t>https://community.secop.gov.co/Public/Tendering/OpportunityDetail/Index?noticeUID=CO1.NTC.8062507&amp;isFromPublicArea=True&amp;isModal=False</t>
  </si>
  <si>
    <t>https://community.secop.gov.co/Public/Tendering/OpportunityDetail/Index?noticeUID=CO1.NTC.8094429&amp;isFromPublicArea=True&amp;isModal=False</t>
  </si>
  <si>
    <t>https://community.secop.gov.co/Public/Tendering/OpportunityDetail/Index?noticeUID=CO1.NTC.8120764&amp;isFromPublicArea=True&amp;isModal=False</t>
  </si>
  <si>
    <t>https://community.secop.gov.co/Public/Tendering/OpportunityDetail/Index?noticeUID=CO1.NTC.8061978&amp;isFromPublicArea=True&amp;isModal=False</t>
  </si>
  <si>
    <t xml:space="preserve">https://community.secop.gov.co/Public/Tendering/ContractNoticePhases/View?PPI=CO1.PPI.39147169&amp;isFromPublicArea=True&amp;isModal=False
</t>
  </si>
  <si>
    <t>https://community.secop.gov.co/Public/Tendering/OpportunityDetail/Index?noticeUID=CO1.NTC.7825766&amp;isFromPublicArea=True&amp;isModal=true&amp;asPopupView=true</t>
  </si>
  <si>
    <t>https://community.secop.gov.co/Public/Tendering/OpportunityDetail/Index?noticeUID=CO1.NTC.7840144&amp;isFromPublicArea=True&amp;isModal=true&amp;asPopupView=true</t>
  </si>
  <si>
    <t>https://community.secop.gov.co/Public/Tendering/OpportunityDetail/Index?noticeUID=CO1.NTC.7955396&amp;isFromPublicArea=True&amp;isModal=true&amp;asPopupView=true</t>
  </si>
  <si>
    <t>https://community.secop.gov.co/Public/Tendering/OpportunityDetail/Index?noticeUID=CO1.NTC.7955949&amp;isFromPublicArea=True&amp;isModal=true&amp;asPopupView=true</t>
  </si>
  <si>
    <t>https://community.secop.gov.co/Public/Tendering/OpportunityDetail/Index?noticeUID=CO1.NTC.7956199&amp;isFromPublicArea=True&amp;isModal=true&amp;asPopupView=true</t>
  </si>
  <si>
    <t>https://community.secop.gov.co/Public/Tendering/OpportunityDetail/Index?noticeUID=CO1.NTC.7964175&amp;isFromPublicArea=True&amp;isModal=true&amp;asPopupView=true</t>
  </si>
  <si>
    <t>https://community.secop.gov.co/Public/Tendering/OpportunityDetail/Index?noticeUID=CO1.NTC.7769945&amp;isFromPublicArea=True&amp;isModal=true&amp;asPopupView=true</t>
  </si>
  <si>
    <t>https://community.secop.gov.co/Public/Tendering/OpportunityDetail/Index?noticeUID=CO1.NTC.7816842&amp;isFromPublicArea=True&amp;isModal=true&amp;asPopupView=true</t>
  </si>
  <si>
    <t>https://community.secop.gov.co/Public/Tendering/OpportunityDetail/Index?noticeUID=CO1.NTC.7965121&amp;isFromPublicArea=True&amp;isModal=true&amp;asPopupView=true</t>
  </si>
  <si>
    <t>https://community.secop.gov.co/Public/Tendering/OpportunityDetail/Index?noticeUID=CO1.NTC.7962623&amp;isFromPublicArea=True&amp;isModal=true&amp;asPopupView=true</t>
  </si>
  <si>
    <t>https://community.secop.gov.co/Public/Tendering/OpportunityDetail/Index?noticeUID=CO1.NTC.7963219&amp;isFromPublicArea=True&amp;isModal=true&amp;asPopupView=true</t>
  </si>
  <si>
    <t>https://community.secop.gov.co/Public/Tendering/OpportunityDetail/Index?noticeUID=CO1.NTC.7966381&amp;isFromPublicArea=True&amp;isModal=true&amp;asPopupView=true</t>
  </si>
  <si>
    <t>https://community.secop.gov.co/Public/Tendering/OpportunityDetail/Index?noticeUID=CO1.NTC.7966903&amp;isFromPublicArea=True&amp;isModal=true&amp;asPopupView=true</t>
  </si>
  <si>
    <t>https://community.secop.gov.co/Public/Tendering/OpportunityDetail/Index?noticeUID=CO1.NTC.7982951&amp;isFromPublicArea=True&amp;isModal=true&amp;asPopupView=true</t>
  </si>
  <si>
    <t>https://community.secop.gov.co/Public/Tendering/OpportunityDetail/Index?noticeUID=CO1.NTC.7969289&amp;isFromPublicArea=True&amp;isModal=true&amp;asPopupView=true</t>
  </si>
  <si>
    <t>https://community.secop.gov.co/Public/Tendering/OpportunityDetail/Index?noticeUID=CO1.NTC.7977314&amp;isFromPublicArea=True&amp;isModal=true&amp;asPopupView=true</t>
  </si>
  <si>
    <t>https://community.secop.gov.co/Public/Tendering/OpportunityDetail/Index?noticeUID=CO1.NTC.7969231&amp;isFromPublicArea=True&amp;isModal=true&amp;asPopupView=true</t>
  </si>
  <si>
    <t>https://community.secop.gov.co/Public/Tendering/OpportunityDetail/Index?noticeUID=CO1.NTC.7969184&amp;isFromPublicArea=True&amp;isModal=true&amp;asPopupView=true</t>
  </si>
  <si>
    <t>https://community.secop.gov.co/Public/Tendering/OpportunityDetail/Index?noticeUID=CO1.NTC.7969701&amp;isFromPublicArea=True&amp;isModal=true&amp;asPopupView=true</t>
  </si>
  <si>
    <t>https://community.secop.gov.co/Public/Tendering/OpportunityDetail/Index?noticeUID=CO1.NTC.7969594&amp;isFromPublicArea=True&amp;isModal=true&amp;asPopupView=true</t>
  </si>
  <si>
    <t>https://community.secop.gov.co/Public/Tendering/OpportunityDetail/Index?noticeUID=CO1.NTC.7969650&amp;isFromPublicArea=True&amp;isModal=true&amp;asPopupView=true</t>
  </si>
  <si>
    <t>https://community.secop.gov.co/Public/Tendering/OpportunityDetail/Index?noticeUID=CO1.NTC.7969682&amp;isFromPublicArea=True&amp;isModal=true&amp;asPopupView=true</t>
  </si>
  <si>
    <t>https://community.secop.gov.co/Public/Tendering/OpportunityDetail/Index?noticeUID=CO1.NTC.7970705&amp;isFromPublicArea=True&amp;isModal=true&amp;asPopupView=true</t>
  </si>
  <si>
    <t>https://community.secop.gov.co/Public/Tendering/OpportunityDetail/Index?noticeUID=CO1.NTC.7970671&amp;isFromPublicArea=True&amp;isModal=true&amp;asPopupView=true</t>
  </si>
  <si>
    <t>https://community.secop.gov.co/Public/Tendering/OpportunityDetail/Index?noticeUID=CO1.NTC.8005916&amp;isFromPublicArea=True&amp;isModal=true&amp;asPopupView=true</t>
  </si>
  <si>
    <t>https://community.secop.gov.co/Public/Tendering/OpportunityDetail/Index?noticeUID=CO1.NTC.7973845&amp;isFromPublicArea=True&amp;isModal=true&amp;asPopupView=true</t>
  </si>
  <si>
    <t>https://community.secop.gov.co/Public/Tendering/OpportunityDetail/Index?noticeUID=CO1.NTC.7971143&amp;isFromPublicArea=True&amp;isModal=true&amp;asPopupView=true</t>
  </si>
  <si>
    <t>https://community.secop.gov.co/Public/Tendering/OpportunityDetail/Index?noticeUID=CO1.NTC.7971757&amp;isFromPublicArea=True&amp;isModal=true&amp;asPopupView=true</t>
  </si>
  <si>
    <t>https://community.secop.gov.co/Public/Tendering/OpportunityDetail/Index?noticeUID=CO1.NTC.7972252&amp;isFromPublicArea=True&amp;isModal=true&amp;asPopupView=true</t>
  </si>
  <si>
    <t>https://community.secop.gov.co/Public/Tendering/OpportunityDetail/Index?noticeUID=CO1.NTC.7973621&amp;isFromPublicArea=True&amp;isModal=true&amp;asPopupView=true</t>
  </si>
  <si>
    <t>https://community.secop.gov.co/Public/Tendering/OpportunityDetail/Index?noticeUID=CO1.NTC.7973635&amp;isFromPublicArea=True&amp;isModal=true&amp;asPopupView=true</t>
  </si>
  <si>
    <t>https://community.secop.gov.co/Public/Tendering/OpportunityDetail/Index?noticeUID=CO1.NTC.7981126&amp;isFromPublicArea=True&amp;isModal=true&amp;asPopupView=true</t>
  </si>
  <si>
    <t>https://community.secop.gov.co/Public/Tendering/OpportunityDetail/Index?noticeUID=CO1.NTC.7973654&amp;isFromPublicArea=True&amp;isModal=true&amp;asPopupView=true</t>
  </si>
  <si>
    <t>https://community.secop.gov.co/Public/Tendering/OpportunityDetail/Index?noticeUID=CO1.NTC.7968605&amp;isFromPublicArea=True&amp;isModal=true&amp;asPopupView=true</t>
  </si>
  <si>
    <t>https://community.secop.gov.co/Public/Tendering/OpportunityDetail/Index?noticeUID=CO1.NTC.7970468&amp;isFromPublicArea=True&amp;isModal=true&amp;asPopupView=true</t>
  </si>
  <si>
    <t>https://community.secop.gov.co/Public/Tendering/OpportunityDetail/Index?noticeUID=CO1.NTC.8062288&amp;isFromPublicArea=True&amp;isModal=False</t>
  </si>
  <si>
    <t xml:space="preserve">https://community.secop.gov.co/Public/Tendering/ContractNoticePhases/View?PPI=CO1.PPI.39147444&amp;isFromPublicArea=True&amp;isModal=False
</t>
  </si>
  <si>
    <t>https://community.secop.gov.co/Public/Tendering/OpportunityDetail/Index?noticeUID=CO1.NTC.8094557&amp;isFromPublicArea=True&amp;isModal=False</t>
  </si>
  <si>
    <t>https://community.secop.gov.co/Public/Tendering/OpportunityDetail/Index?noticeUID=CO1.NTC.8062484&amp;isFromPublicArea=True&amp;isModal=False</t>
  </si>
  <si>
    <t>https://community.secop.gov.co/Public/Tendering/OpportunityDetail/Index?noticeUID=CO1.NTC.8094367&amp;isFromPublicArea=True&amp;isModal=False</t>
  </si>
  <si>
    <t>https://community.secop.gov.co/Public/Tendering/OpportunityDetail/Index?noticeUID=CO1.NTC.8094369&amp;isFromPublicArea=True&amp;isModal=False</t>
  </si>
  <si>
    <t>https://community.secop.gov.co/Public/Tendering/ContractNoticePhases/View?PPI=CO1.PPI.39035143&amp;isFromPublicArea=True&amp;isModal=False</t>
  </si>
  <si>
    <t>https://community.secop.gov.co/Public/Tendering/OpportunityDetail/Index?noticeUID=CO1.NTC.8094374&amp;isFromPublicArea=True&amp;isModal=False</t>
  </si>
  <si>
    <t>https://community.secop.gov.co/Public/Tendering/ContractNoticePhases/View?PPI=CO1.PPI.39035757&amp;isFromPublicArea=True&amp;isModal=False</t>
  </si>
  <si>
    <t>https://community.secop.gov.co/Public/Tendering/OpportunityDetail/Index?noticeUID=CO1.NTC.8102687&amp;isFromPublicArea=True&amp;isModal=False</t>
  </si>
  <si>
    <t>https://community.secop.gov.co/Public/Tendering/OpportunityDetail/Index?noticeUID=CO1.NTC.8103107&amp;isFromPublicArea=True&amp;isModal=False</t>
  </si>
  <si>
    <t>https://community.secop.gov.co/Public/Tendering/OpportunityDetail/Index?noticeUID=CO1.NTC.8120994&amp;isFromPublicArea=True&amp;isModal=False</t>
  </si>
  <si>
    <t>https://community.secop.gov.co/Public/Tendering/ContractNoticePhases/View?PPI=CO1.PPI.39036496&amp;isFromPublicArea=True&amp;isModal=False</t>
  </si>
  <si>
    <t>https://community.secop.gov.co/Public/Tendering/ContractNoticePhases/View?PPI=CO1.PPI.39041631&amp;isFromPublicArea=True&amp;isModal=False</t>
  </si>
  <si>
    <t>https://community.secop.gov.co/Public/Tendering/OpportunityDetail/Index?noticeUID=CO1.NTC.8103116&amp;isFromPublicArea=True&amp;isModal=False</t>
  </si>
  <si>
    <t>https://community.secop.gov.co/Public/Tendering/OpportunityDetail/Index?noticeUID=CO1.NTC.8121266&amp;isFromPublicArea=True&amp;isModal=False</t>
  </si>
  <si>
    <t>https://community.secop.gov.co/Public/Tendering/ContractNoticePhases/View?PPI=CO1.PPI.39042717&amp;isFromPublicArea=True&amp;isModal=False</t>
  </si>
  <si>
    <t>https://community.secop.gov.co/Public/Tendering/ContractNoticePhases/View?PPI=CO1.PPI.39050305&amp;isFromPublicArea=True&amp;isModal=False</t>
  </si>
  <si>
    <t>https://community.secop.gov.co/Public/Tendering/OpportunityDetail/Index?noticeUID=CO1.NTC.8121430&amp;isFromPublicArea=True&amp;isModal=False</t>
  </si>
  <si>
    <t>https://community.secop.gov.co/Public/Tendering/ContractNoticePhases/View?PPI=CO1.PPI.39050207&amp;isFromPublicArea=True&amp;isModal=False</t>
  </si>
  <si>
    <t>https://community.secop.gov.co/Public/Tendering/OpportunityDetail/Index?noticeUID=CO1.NTC.8121708&amp;isFromPublicArea=True&amp;isModal=False</t>
  </si>
  <si>
    <t>https://community.secop.gov.co/Public/Tendering/ContractNoticePhases/View?PPI=CO1.PPI.39050010&amp;isFromPublicArea=True&amp;isModal=False</t>
  </si>
  <si>
    <t>https://community.secop.gov.co/Public/Tendering/ContractNoticePhases/View?PPI=CO1.PPI.39050209&amp;isFromPublicArea=True&amp;isModal=False</t>
  </si>
  <si>
    <t xml:space="preserve">https://community.secop.gov.co/Public/Tendering/OpportunityDetail/Index?noticeUID=CO1.NTC.8103128&amp;isFromPublicArea=True&amp;isModal=False
</t>
  </si>
  <si>
    <t>https://community.secop.gov.co/Public/Tendering/OpportunityDetail/Index?noticeUID=CO1.NTC.8103479&amp;isFromPublicArea=True&amp;isModal=False</t>
  </si>
  <si>
    <t>https://community.secop.gov.co/Public/Tendering/OpportunityDetail/Index?noticeUID=CO1.NTC.8103496&amp;isFromPublicArea=True&amp;isModal=False</t>
  </si>
  <si>
    <t>https://community.secop.gov.co/Public/Tendering/ContractNoticePhases/View?PPI=CO1.PPI.39050316&amp;isFromPublicArea=True&amp;isModal=False</t>
  </si>
  <si>
    <t>https://community.secop.gov.co/Public/Tendering/ContractNoticePhases/View?PPI=CO1.PPI.39050216&amp;isFromPublicArea=True&amp;isModal=False</t>
  </si>
  <si>
    <t>https://community.secop.gov.co/Public/Tendering/ContractNoticePhases/View?PPI=CO1.PPI.39050420&amp;isFromPublicArea=True&amp;isModal=False</t>
  </si>
  <si>
    <t xml:space="preserve">https://community.secop.gov.co/Public/Tendering/ContractNoticePhases/View?PPI=CO1.PPI.39147910&amp;isFromPublicArea=True&amp;isModal=False
</t>
  </si>
  <si>
    <t xml:space="preserve">https://community.secop.gov.co/Public/Tendering/ContractNoticePhases/View?PPI=CO1.PPI.39149729&amp;isFromPublicArea=True&amp;isModal=False
</t>
  </si>
  <si>
    <t>https://community.secop.gov.co/Public/Tendering/ContractNoticePhases/View?PPI=CO1.PPI.39051436&amp;isFromPublicArea=True&amp;isModal=False</t>
  </si>
  <si>
    <t>https://community.secop.gov.co/Public/Tendering/ContractNoticePhases/View?PPI=CO1.PPI.39052815&amp;isFromPublicArea=True&amp;isModal=False</t>
  </si>
  <si>
    <t>https://community.secop.gov.co/Public/Tendering/OpportunityDetail/Index?noticeUID=CO1.NTC.8103922&amp;isFromPublicArea=True&amp;isModal=False</t>
  </si>
  <si>
    <t>https://community.secop.gov.co/Public/Tendering/OpportunityDetail/Index?noticeUID=CO1.NTC.8121714&amp;isFromPublicArea=True&amp;isModal=False</t>
  </si>
  <si>
    <t>https://community.secop.gov.co/Public/Tendering/OpportunityDetail/Index?noticeUID=CO1.NTC.8121724&amp;isFromPublicArea=True&amp;isModal=False</t>
  </si>
  <si>
    <t>https://community.secop.gov.co/Public/Tendering/OpportunityDetail/Index?noticeUID=CO1.NTC.8103854&amp;isFromPublicArea=True&amp;isModal=False</t>
  </si>
  <si>
    <t>https://community.secop.gov.co/Public/Tendering/OpportunityDetail/Index?noticeUID=CO1.NTC.8121573&amp;isFromPublicArea=True&amp;isModal=False</t>
  </si>
  <si>
    <t>https://community.secop.gov.co/Public/Tendering/OpportunityDetail/Index?noticeUID=CO1.NTC.8121488&amp;isFromPublicArea=True&amp;isModal=False</t>
  </si>
  <si>
    <t>https://community.secop.gov.co/Public/Tendering/OpportunityDetail/Index?noticeUID=CO1.NTC.8103787&amp;isFromPublicArea=True&amp;isModal=False</t>
  </si>
  <si>
    <t>https://community.secop.gov.co/Public/Tendering/ContractNoticePhases/View?PPI=CO1.PPI.39054303&amp;isFromPublicArea=True&amp;isModal=False</t>
  </si>
  <si>
    <t>https://community.secop.gov.co/Public/Tendering/OpportunityDetail/Index?noticeUID=CO1.NTC.8103971&amp;isFromPublicArea=True&amp;isModal=False</t>
  </si>
  <si>
    <t>https://community.secop.gov.co/Public/Tendering/OpportunityDetail/Index?noticeUID=CO1.NTC.8121582&amp;isFromPublicArea=True&amp;isModal=False</t>
  </si>
  <si>
    <t>https://community.secop.gov.co/Public/Tendering/OpportunityDetail/Index?noticeUID=CO1.NTC.8104173&amp;isFromPublicArea=True&amp;isModal=False</t>
  </si>
  <si>
    <t>https://community.secop.gov.co/Public/Tendering/OpportunityDetail/Index?noticeUID=CO1.NTC.8104416&amp;isFromPublicArea=True&amp;isModal=False</t>
  </si>
  <si>
    <t>https://community.secop.gov.co/Public/Tendering/OpportunityDetail/Index?noticeUID=CO1.NTC.8104291&amp;isFromPublicArea=True&amp;isModal=False</t>
  </si>
  <si>
    <t>https://community.secop.gov.co/Public/Tendering/OpportunityDetail/Index?noticeUID=CO1.NTC.8121738&amp;isFromPublicArea=True&amp;isModal=False</t>
  </si>
  <si>
    <t>https://community.secop.gov.co/Public/Tendering/ContractNoticePhases/View?PPI=CO1.PPI.39054382&amp;isFromPublicArea=True&amp;isModal=False</t>
  </si>
  <si>
    <t>https://community.secop.gov.co/Public/Tendering/ContractNoticePhases/View?PPI=CO1.PPI.39055743&amp;isFromPublicArea=True&amp;isModal=False</t>
  </si>
  <si>
    <t>https://community.secop.gov.co/Public/Tendering/OpportunityDetail/Index?noticeUID=CO1.NTC.8121590&amp;isFromPublicArea=True&amp;isModal=False</t>
  </si>
  <si>
    <t>https://community.secop.gov.co/Public/Tendering/OpportunityDetail/Index?noticeUID=CO1.NTC.8121596&amp;isFromPublicArea=True&amp;isModal=False</t>
  </si>
  <si>
    <t>https://community.secop.gov.co/Public/Tendering/OpportunityDetail/Index?noticeUID=CO1.NTC.7993647&amp;isFromPublicArea=True&amp;isModal=true&amp;asPopupView=true</t>
  </si>
  <si>
    <t>https://community.secop.gov.co/Public/Tendering/OpportunityDetail/Index?noticeUID=CO1.NTC.8005939&amp;isFromPublicArea=True&amp;isModal=true&amp;asPopupView=true</t>
  </si>
  <si>
    <t>https://community.secop.gov.co/Public/Tendering/OpportunityDetail/Index?noticeUID=CO1.NTC.8000620&amp;isFromPublicArea=True&amp;isModal=true&amp;asPopupView=true</t>
  </si>
  <si>
    <t>https://community.secop.gov.co/Public/Tendering/OpportunityDetail/Index?noticeUID=CO1.NTC.7984176&amp;isFromPublicArea=True&amp;isModal=true&amp;asPopupView=true</t>
  </si>
  <si>
    <t>https://community.secop.gov.co/Public/Tendering/OpportunityDetail/Index?noticeUID=CO1.NTC.7971211&amp;isFromPublicArea=True&amp;isModal=true&amp;asPopupView=true</t>
  </si>
  <si>
    <t>https://community.secop.gov.co/Public/Tendering/OpportunityDetail/Index?noticeUID=CO1.NTC.7972793&amp;isFromPublicArea=True&amp;isModal=true&amp;asPopupView=true</t>
  </si>
  <si>
    <t>https://community.secop.gov.co/Public/Tendering/OpportunityDetail/Index?noticeUID=CO1.NTC.7972680&amp;isFromPublicArea=True&amp;isModal=true&amp;asPopupView=true</t>
  </si>
  <si>
    <t>https://community.secop.gov.co/Public/Tendering/OpportunityDetail/Index?noticeUID=CO1.NTC.7972695&amp;isFromPublicArea=True&amp;isModal=true&amp;asPopupView=true</t>
  </si>
  <si>
    <t>https://community.secop.gov.co/Public/Tendering/OpportunityDetail/Index?noticeUID=CO1.NTC.7977596&amp;isFromPublicArea=True&amp;isModal=true&amp;asPopupView=true</t>
  </si>
  <si>
    <t>https://community.secop.gov.co/Public/Tendering/OpportunityDetail/Index?noticeUID=CO1.NTC.7991848&amp;isFromPublicArea=True&amp;isModal=true&amp;asPopupView=true</t>
  </si>
  <si>
    <t>https://community.secop.gov.co/Public/Tendering/OpportunityDetail/Index?noticeUID=CO1.NTC.7974111&amp;isFromPublicArea=True&amp;isModal=true&amp;asPopupView=true</t>
  </si>
  <si>
    <t>https://community.secop.gov.co/Public/Tendering/OpportunityDetail/Index?noticeUID=CO1.NTC.7973499&amp;isFromPublicArea=True&amp;isModal=true&amp;asPopupView=true</t>
  </si>
  <si>
    <t>https://community.secop.gov.co/Public/Tendering/OpportunityDetail/Index?noticeUID=CO1.NTC.7980833&amp;isFromPublicArea=True&amp;isModal=true&amp;asPopupView=true</t>
  </si>
  <si>
    <t>https://community.secop.gov.co/Public/Tendering/OpportunityDetail/Index?noticeUID=CO1.NTC.7976050&amp;isFromPublicArea=True&amp;isModal=true&amp;asPopupView=true</t>
  </si>
  <si>
    <t>https://community.secop.gov.co/Public/Tendering/OpportunityDetail/Index?noticeUID=CO1.NTC.7988288&amp;isFromPublicArea=True&amp;isModal=true&amp;asPopupView=true</t>
  </si>
  <si>
    <t>https://community.secop.gov.co/Public/Tendering/OpportunityDetail/Index?noticeUID=CO1.NTC.7976192&amp;isFromPublicArea=True&amp;isModal=true&amp;asPopupView=true</t>
  </si>
  <si>
    <t>https://community.secop.gov.co/Public/Tendering/OpportunityDetail/Index?noticeUID=CO1.NTC.7978326&amp;isFromPublicArea=True&amp;isModal=true&amp;asPopupView=true</t>
  </si>
  <si>
    <t>https://community.secop.gov.co/Public/Tendering/OpportunityDetail/Index?noticeUID=CO1.NTC.8121751&amp;isFromPublicArea=True&amp;isModal=False</t>
  </si>
  <si>
    <t>https://community.secop.gov.co/Public/Tendering/OpportunityDetail/Index?noticeUID=CO1.NTC.8121754&amp;isFromPublicArea=True&amp;isModal=False</t>
  </si>
  <si>
    <t>https://community.secop.gov.co/Public/Tendering/OpportunityDetail/Index?noticeUID=CO1.NTC.8121756&amp;isFromPublicArea=True&amp;isModal=False</t>
  </si>
  <si>
    <t>https://community.secop.gov.co/Public/Tendering/OpportunityDetail/Index?noticeUID=CO1.NTC.8121923&amp;isFromPublicArea=True&amp;isModal=False</t>
  </si>
  <si>
    <t>https://community.secop.gov.co/Public/Tendering/ContractNoticePhases/View?PPI=CO1.PPI.39061038&amp;isFromPublicArea=True&amp;isModal=False</t>
  </si>
  <si>
    <t>https://community.secop.gov.co/Public/Tendering/ContractNoticePhases/View?PPI=CO1.PPI.39085908&amp;isFromPublicArea=True&amp;isModal=False</t>
  </si>
  <si>
    <t>https://community.secop.gov.co/Public/Tendering/OpportunityDetail/Index?noticeUID=CO1.NTC.8104198&amp;isFromPublicArea=True&amp;isModal=False</t>
  </si>
  <si>
    <t>https://community.secop.gov.co/Public/Tendering/OpportunityDetail/Index?noticeUID=CO1.NTC.8121930&amp;isFromPublicArea=True&amp;isModal=False</t>
  </si>
  <si>
    <t>https://community.secop.gov.co/Public/Tendering/ContractNoticePhases/View?PPI=CO1.PPI.39086012&amp;isFromPublicArea=True&amp;isModal=False</t>
  </si>
  <si>
    <t xml:space="preserve">https://community.secop.gov.co/Public/Tendering/ContractNoticePhases/View?PPI=CO1.PPI.39276095&amp;isFromPublicArea=True&amp;isModal=False
</t>
  </si>
  <si>
    <t xml:space="preserve">https://community.secop.gov.co/Public/Tendering/ContractNoticePhases/View?PPI=CO1.PPI.39276904&amp;isFromPublicArea=True&amp;isModal=False
</t>
  </si>
  <si>
    <t>https://community.secop.gov.co/Public/Tendering/OpportunityDetail/Index?noticeUID=CO1.NTC.8122031&amp;isFromPublicArea=True&amp;isModal=False</t>
  </si>
  <si>
    <t>https://community.secop.gov.co/Public/Tendering/ContractNoticePhases/View?PPI=CO1.PPI.39087605&amp;isFromPublicArea=True&amp;isModal=False</t>
  </si>
  <si>
    <t xml:space="preserve">https://community.secop.gov.co/Public/Tendering/ContractNoticePhases/View?PPI=CO1.PPI.39276956&amp;isFromPublicArea=True&amp;isModal=False
</t>
  </si>
  <si>
    <t>https://community.secop.gov.co/Public/Tendering/ContractNoticePhases/View?PPI=CO1.PPI.39088416&amp;isFromPublicArea=True&amp;isModal=False</t>
  </si>
  <si>
    <t>https://community.secop.gov.co/Public/Tendering/ContractNoticePhases/View?PPI=CO1.PPI.39089244&amp;isFromPublicArea=True&amp;isModal=False</t>
  </si>
  <si>
    <t>https://community.secop.gov.co/Public/Tendering/OpportunityDetail/Index?noticeUID=CO1.NTC.8122179&amp;isFromPublicArea=True&amp;isModal=False</t>
  </si>
  <si>
    <t>https://community.secop.gov.co/Public/Tendering/ContractNoticePhases/View?PPI=CO1.PPI.39094011&amp;isFromPublicArea=True&amp;isModal=False</t>
  </si>
  <si>
    <t>https://community.secop.gov.co/Public/Tendering/ContractNoticePhases/View?PPI=CO1.PPI.39094416&amp;isFromPublicArea=True&amp;isModal=False</t>
  </si>
  <si>
    <t>https://community.secop.gov.co/Public/Tendering/ContractNoticePhases/View?PPI=CO1.PPI.39095719&amp;isFromPublicArea=True&amp;isModal=False</t>
  </si>
  <si>
    <t>https://community.secop.gov.co/Public/Tendering/ContractNoticePhases/View?PPI=CO1.PPI.39097378&amp;isFromPublicArea=True&amp;isModal=False</t>
  </si>
  <si>
    <t>https://community.secop.gov.co/Public/Tendering/OpportunityDetail/Index?noticeUID=CO1.NTC.8122213&amp;isFromPublicArea=True&amp;isModal=False</t>
  </si>
  <si>
    <t>https://community.secop.gov.co/Public/Tendering/ContractNoticePhases/View?PPI=CO1.PPI.39114748&amp;isFromPublicArea=True&amp;isModal=False</t>
  </si>
  <si>
    <t xml:space="preserve">https://community.secop.gov.co/Public/Tendering/ContractNoticePhases/View?PPI=CO1.PPI.39151433&amp;isFromPublicArea=True&amp;isModal=False
</t>
  </si>
  <si>
    <t xml:space="preserve">https://community.secop.gov.co/Public/Tendering/ContractNoticePhases/View?PPI=CO1.PPI.39277210&amp;isFromPublicArea=True&amp;isModal=False
</t>
  </si>
  <si>
    <t>https://community.secop.gov.co/Public/Tendering/OpportunityDetail/Index?noticeUID=CO1.NTC.8093776&amp;isFromPublicArea=True&amp;isModal=False</t>
  </si>
  <si>
    <t>https://community.secop.gov.co/Public/Tendering/ContractNoticePhases/View?PPI=CO1.PPI.39115979&amp;isFromPublicArea=True&amp;isModal=False</t>
  </si>
  <si>
    <t>https://community.secop.gov.co/Public/Tendering/ContractNoticePhases/View?PPI=CO1.PPI.39119389&amp;isFromPublicArea=True&amp;isModal=False</t>
  </si>
  <si>
    <t>https://community.secop.gov.co/Public/Tendering/OpportunityDetail/Index?noticeUID=CO1.NTC.8122057&amp;isFromPublicArea=True&amp;isModal=False</t>
  </si>
  <si>
    <t>https://community.secop.gov.co/Public/Tendering/OpportunityDetail/Index?noticeUID=CO1.NTC.8122245&amp;isFromPublicArea=True&amp;isModal=False</t>
  </si>
  <si>
    <t xml:space="preserve">https://community.secop.gov.co/Public/Tendering/ContractNoticePhases/View?PPI=CO1.PPI.39277803&amp;isFromPublicArea=True&amp;isModal=False
</t>
  </si>
  <si>
    <t>https://community.secop.gov.co/Public/Tendering/ContractNoticePhases/View?PPI=CO1.PPI.39120037&amp;isFromPublicArea=True&amp;isModal=False</t>
  </si>
  <si>
    <t xml:space="preserve">https://community.secop.gov.co/Public/Tendering/ContractNoticePhases/View?PPI=CO1.PPI.39277493&amp;isFromPublicArea=True&amp;isModal=False
</t>
  </si>
  <si>
    <t>https://community.secop.gov.co/Public/Tendering/OpportunityDetail/Index?noticeUID=CO1.NTC.8122537&amp;isFromPublicArea=True&amp;isModal=False</t>
  </si>
  <si>
    <t xml:space="preserve">https://community.secop.gov.co/Public/Tendering/ContractNoticePhases/View?PPI=CO1.PPI.39278031&amp;isFromPublicArea=True&amp;isModal=False
</t>
  </si>
  <si>
    <t xml:space="preserve">https://community.secop.gov.co/Public/Tendering/ContractNoticePhases/View?PPI=CO1.PPI.39278054&amp;isFromPublicArea=True&amp;isModal=False
</t>
  </si>
  <si>
    <t>https://community.secop.gov.co/Public/Tendering/ContractNoticePhases/View?PPI=CO1.PPI.39120740&amp;isFromPublicArea=True&amp;isModal=False</t>
  </si>
  <si>
    <t>https://community.secop.gov.co/Public/Tendering/OpportunityDetail/Index?noticeUID=CO1.NTC.8122661&amp;isFromPublicArea=True&amp;isModal=False</t>
  </si>
  <si>
    <t xml:space="preserve">https://community.secop.gov.co/Public/Tendering/ContractNoticePhases/View?PPI=CO1.PPI.39151486&amp;isFromPublicArea=True&amp;isModal=False
</t>
  </si>
  <si>
    <t xml:space="preserve">https://community.secop.gov.co/Public/Tendering/ContractNoticePhases/View?PPI=CO1.PPI.39303137&amp;isFromPublicArea=True&amp;isModal=False
</t>
  </si>
  <si>
    <t xml:space="preserve">https://community.secop.gov.co/Public/Tendering/ContractNoticePhases/View?PPI=CO1.PPI.39303629&amp;isFromPublicArea=True&amp;isModal=False
</t>
  </si>
  <si>
    <t>https://community.secop.gov.co/Public/Tendering/OpportunityDetail/Index?noticeUID=CO1.NTC.8122693&amp;isFromPublicArea=True&amp;isModal=False</t>
  </si>
  <si>
    <t>https://community.secop.gov.co/Public/Tendering/ContractNoticePhases/View?PPI=CO1.PPI.39121295&amp;isFromPublicArea=True&amp;isModal=False</t>
  </si>
  <si>
    <t xml:space="preserve">https://community.secop.gov.co/Public/Tendering/ContractNoticePhases/View?PPI=CO1.PPI.39303682&amp;isFromPublicArea=True&amp;isModal=False
</t>
  </si>
  <si>
    <t xml:space="preserve">
https://community.secop.gov.co/Public/Tendering/ContractNoticePhases/View?PPI=CO1.PPI.39304254&amp;isFromPublicArea=True&amp;isModal=False
</t>
  </si>
  <si>
    <t xml:space="preserve">https://community.secop.gov.co/Public/Tendering/ContractNoticePhases/View?PPI=CO1.PPI.39151749&amp;isFromPublicArea=True&amp;isModal=False
</t>
  </si>
  <si>
    <t xml:space="preserve">https://community.secop.gov.co/Public/Tendering/ContractNoticePhases/View?PPI=CO1.PPI.39151786&amp;isFromPublicArea=True&amp;isModal=False
</t>
  </si>
  <si>
    <t xml:space="preserve">https://community.secop.gov.co/Public/Tendering/ContractNoticePhases/View?PPI=CO1.PPI.39304297&amp;isFromPublicArea=True&amp;isModal=False
</t>
  </si>
  <si>
    <t>https://community.secop.gov.co/Public/Tendering/OpportunityDetail/Index?noticeUID=CO1.NTC.8122855&amp;isFromPublicArea=True&amp;isModal=False</t>
  </si>
  <si>
    <t xml:space="preserve">https://community.secop.gov.co/Public/Tendering/ContractNoticePhases/View?PPI=CO1.PPI.39304952&amp;isFromPublicArea=True&amp;isModal=False
</t>
  </si>
  <si>
    <t>https://community.secop.gov.co/Public/Tendering/OpportunityDetail/Index?noticeUID=CO1.NTC.8065393&amp;isFromPublicArea=True&amp;isModal=False</t>
  </si>
  <si>
    <t>https://community.secop.gov.co/Public/Tendering/OpportunityDetail/Index?noticeUID=CO1.NTC.8123625&amp;isFromPublicArea=True&amp;isModal=False</t>
  </si>
  <si>
    <t xml:space="preserve">https://community.secop.gov.co/Public/Tendering/ContractNoticePhases/View?PPI=CO1.PPI.39305243&amp;isFromPublicArea=True&amp;isModal=False
</t>
  </si>
  <si>
    <t>https://community.secop.gov.co/Public/Tendering/ContractNoticePhases/View?PPI=CO1.PPI.39121931&amp;isFromPublicArea=True&amp;isModal=False</t>
  </si>
  <si>
    <t xml:space="preserve">https://community.secop.gov.co/Public/Tendering/ContractNoticePhases/View?PPI=CO1.PPI.39305561&amp;isFromPublicArea=True&amp;isModal=False
</t>
  </si>
  <si>
    <t xml:space="preserve">https://community.secop.gov.co/Public/Tendering/ContractNoticePhases/View?PPI=CO1.PPI.39305917&amp;isFromPublicArea=True&amp;isModal=False
</t>
  </si>
  <si>
    <t>https://community.secop.gov.co/Public/Tendering/OpportunityDetail/Index?noticeUID=CO1.NTC.8123823&amp;isFromPublicArea=True&amp;isModal=False</t>
  </si>
  <si>
    <t>https://community.secop.gov.co/Public/Tendering/ContractNoticePhases/View?PPI=CO1.PPI.39122475&amp;isFromPublicArea=True&amp;isModal=False</t>
  </si>
  <si>
    <t>https://community.secop.gov.co/Public/Tendering/ContractNoticePhases/View?PPI=CO1.PPI.39123616&amp;isFromPublicArea=True&amp;isModal=False</t>
  </si>
  <si>
    <t xml:space="preserve">https://community.secop.gov.co/Public/Tendering/ContractNoticePhases/View?PPI=CO1.PPI.39305960&amp;isFromPublicArea=True&amp;isModal=False
</t>
  </si>
  <si>
    <t>https://community.secop.gov.co/Public/Tendering/ContractNoticePhases/View?PPI=CO1.PPI.39124664&amp;isFromPublicArea=True&amp;isModal=False</t>
  </si>
  <si>
    <t xml:space="preserve">https://community.secop.gov.co/Public/Tendering/ContractNoticePhases/View?PPI=CO1.PPI.39305992&amp;isFromPublicArea=True&amp;isModal=False
</t>
  </si>
  <si>
    <t xml:space="preserve">https://community.secop.gov.co/Public/Tendering/ContractNoticePhases/View?PPI=CO1.PPI.39357648&amp;isFromPublicArea=True&amp;isModal=False
</t>
  </si>
  <si>
    <t>https://community.secop.gov.co/Public/Tendering/ContractNoticePhases/View?PPI=CO1.PPI.39125521&amp;isFromPublicArea=True&amp;isModal=False</t>
  </si>
  <si>
    <t xml:space="preserve">https://community.secop.gov.co/Public/Tendering/ContractNoticePhases/View?PPI=CO1.PPI.39306569&amp;isFromPublicArea=True&amp;isModal=False
</t>
  </si>
  <si>
    <t xml:space="preserve">https://community.secop.gov.co/Public/Tendering/ContractNoticePhases/View?PPI=CO1.PPI.39312970&amp;isFromPublicArea=True&amp;isModal=False
</t>
  </si>
  <si>
    <t xml:space="preserve">https://community.secop.gov.co/Public/Tendering/ContractNoticePhases/View?PPI=CO1.PPI.39313641&amp;isFromPublicArea=True&amp;isModal=False
</t>
  </si>
  <si>
    <t xml:space="preserve">https://community.secop.gov.co/Public/Tendering/ContractNoticePhases/View?PPI=CO1.PPI.39358348&amp;isFromPublicArea=True&amp;isModal=False
</t>
  </si>
  <si>
    <t xml:space="preserve">https://community.secop.gov.co/Public/Tendering/ContractNoticePhases/View?PPI=CO1.PPI.39359143&amp;isFromPublicArea=True&amp;isModal=False
</t>
  </si>
  <si>
    <t xml:space="preserve">https://community.secop.gov.co/Public/Tendering/ContractNoticePhases/View?PPI=CO1.PPI.39359628&amp;isFromPublicArea=True&amp;isModal=False
</t>
  </si>
  <si>
    <t xml:space="preserve">https://community.secop.gov.co/Public/Tendering/ContractNoticePhases/View?PPI=CO1.PPI.39313698&amp;isFromPublicArea=True&amp;isModal=False
</t>
  </si>
  <si>
    <t xml:space="preserve">https://community.secop.gov.co/Public/Tendering/ContractNoticePhases/View?PPI=CO1.PPI.39360331&amp;isFromPublicArea=True&amp;isModal=False
</t>
  </si>
  <si>
    <t>https://community.secop.gov.co/Public/Tendering/OpportunityDetail/Index?noticeUID=CO1.NTC.7988729&amp;isFromPublicArea=True&amp;isModal=true&amp;asPopupView=true</t>
  </si>
  <si>
    <t>https://community.secop.gov.co/Public/Tendering/OpportunityDetail/Index?noticeUID=CO1.NTC.7983112&amp;isFromPublicArea=True&amp;isModal=true&amp;asPopupView=true</t>
  </si>
  <si>
    <t>https://community.secop.gov.co/Public/Tendering/OpportunityDetail/Index?noticeUID=CO1.NTC.7983208&amp;isFromPublicArea=True&amp;isModal=true&amp;asPopupView=true</t>
  </si>
  <si>
    <t>https://community.secop.gov.co/Public/Tendering/OpportunityDetail/Index?noticeUID=CO1.NTC.7992598&amp;isFromPublicArea=True&amp;isModal=true&amp;asPopupView=true</t>
  </si>
  <si>
    <t>https://community.secop.gov.co/Public/Tendering/OpportunityDetail/Index?noticeUID=CO1.NTC.7998930&amp;isFromPublicArea=True&amp;isModal=true&amp;asPopupView=true</t>
  </si>
  <si>
    <t>https://community.secop.gov.co/Public/Tendering/OpportunityDetail/Index?noticeUID=CO1.NTC.7983453&amp;isFromPublicArea=True&amp;isModal=true&amp;asPopupView=true</t>
  </si>
  <si>
    <t>https://community.secop.gov.co/Public/Tendering/OpportunityDetail/Index?noticeUID=CO1.NTC.7988918&amp;isFromPublicArea=True&amp;isModal=true&amp;asPopupView=true</t>
  </si>
  <si>
    <t>https://community.secop.gov.co/Public/Tendering/OpportunityDetail/Index?noticeUID=CO1.NTC.7982931&amp;isFromPublicArea=True&amp;isModal=true&amp;asPopupView=true</t>
  </si>
  <si>
    <t>https://community.secop.gov.co/Public/Tendering/OpportunityDetail/Index?noticeUID=CO1.NTC.7986575&amp;isFromPublicArea=True&amp;isModal=true&amp;asPopupView=true</t>
  </si>
  <si>
    <t>https://community.secop.gov.co/Public/Tendering/OpportunityDetail/Index?noticeUID=CO1.NTC.7987250&amp;isFromPublicArea=True&amp;isModal=true&amp;asPopupView=true</t>
  </si>
  <si>
    <t>https://community.secop.gov.co/Public/Tendering/OpportunityDetail/Index?noticeUID=CO1.NTC.7998828&amp;isFromPublicArea=True&amp;isModal=true&amp;asPopupView=true</t>
  </si>
  <si>
    <t>https://community.secop.gov.co/Public/Tendering/OpportunityDetail/Index?noticeUID=CO1.NTC.7984834&amp;isFromPublicArea=True&amp;isModal=true&amp;asPopupView=true</t>
  </si>
  <si>
    <t>https://community.secop.gov.co/Public/Tendering/OpportunityDetail/Index?noticeUID=CO1.NTC.7984917&amp;isFromPublicArea=True&amp;isModal=true&amp;asPopupView=true</t>
  </si>
  <si>
    <t>https://community.secop.gov.co/Public/Tendering/OpportunityDetail/Index?noticeUID=CO1.NTC.7991395&amp;isFromPublicArea=True&amp;isModal=true&amp;asPopupView=true</t>
  </si>
  <si>
    <t>https://community.secop.gov.co/Public/Tendering/OpportunityDetail/Index?noticeUID=CO1.NTC.7991963&amp;isFromPublicArea=True&amp;isModal=true&amp;asPopupView=true</t>
  </si>
  <si>
    <t>https://community.secop.gov.co/Public/Tendering/OpportunityDetail/Index?noticeUID=CO1.NTC.7988688&amp;isFromPublicArea=True&amp;isModal=true&amp;asPopupView=true</t>
  </si>
  <si>
    <t>https://community.secop.gov.co/Public/Tendering/OpportunityDetail/Index?noticeUID=CO1.NTC.7988931&amp;isFromPublicArea=True&amp;isModal=true&amp;asPopupView=true</t>
  </si>
  <si>
    <t>https://community.secop.gov.co/Public/Tendering/OpportunityDetail/Index?noticeUID=CO1.NTC.7991012&amp;isFromPublicArea=True&amp;isModal=true&amp;asPopupView=true</t>
  </si>
  <si>
    <t>https://community.secop.gov.co/Public/Tendering/OpportunityDetail/Index?noticeUID=CO1.NTC.7988859&amp;isFromPublicArea=True&amp;isModal=true&amp;asPopupView=true</t>
  </si>
  <si>
    <t>https://community.secop.gov.co/Public/Tendering/OpportunityDetail/Index?noticeUID=CO1.NTC.8002353&amp;isFromPublicArea=True&amp;isModal=true&amp;asPopupView=true</t>
  </si>
  <si>
    <t>https://community.secop.gov.co/Public/Tendering/OpportunityDetail/Index?noticeUID=CO1.NTC.7996608&amp;isFromPublicArea=True&amp;isModal=true&amp;asPopupView=true</t>
  </si>
  <si>
    <t>https://community.secop.gov.co/Public/Tendering/OpportunityDetail/Index?noticeUID=CO1.NTC.7997800&amp;isFromPublicArea=True&amp;isModal=true&amp;asPopupView=true</t>
  </si>
  <si>
    <t>https://community.secop.gov.co/Public/Tendering/OpportunityDetail/Index?noticeUID=CO1.NTC.7991050&amp;isFromPublicArea=True&amp;isModal=true&amp;asPopupView=true</t>
  </si>
  <si>
    <t>https://community.secop.gov.co/Public/Tendering/OpportunityDetail/Index?noticeUID=CO1.NTC.7991090&amp;isFromPublicArea=True&amp;isModal=true&amp;asPopupView=true</t>
  </si>
  <si>
    <t>https://community.secop.gov.co/Public/Tendering/OpportunityDetail/Index?noticeUID=CO1.NTC.7989807&amp;isFromPublicArea=True&amp;isModal=true&amp;asPopupView=true</t>
  </si>
  <si>
    <t>https://community.secop.gov.co/Public/Tendering/OpportunityDetail/Index?noticeUID=CO1.NTC.8000235&amp;isFromPublicArea=True&amp;isModal=true&amp;asPopupView=true</t>
  </si>
  <si>
    <t>https://community.secop.gov.co/Public/Tendering/OpportunityDetail/Index?noticeUID=CO1.NTC.7988192&amp;isFromPublicArea=True&amp;isModal=true&amp;asPopupView=true</t>
  </si>
  <si>
    <t xml:space="preserve">https://community.secop.gov.co/Public/Tendering/ContractNoticePhases/View?PPI=CO1.PPI.39314197&amp;isFromPublicArea=True&amp;isModal=False
</t>
  </si>
  <si>
    <t>https://community.secop.gov.co/Public/Tendering/OpportunityDetail/Index?noticeUID=CO1.NTC.8065200&amp;isFromPublicArea=True&amp;isModal=False</t>
  </si>
  <si>
    <t xml:space="preserve">https://community.secop.gov.co/Public/Tendering/ContractNoticePhases/View?PPI=CO1.PPI.39360398&amp;isFromPublicArea=True&amp;isModal=False
</t>
  </si>
  <si>
    <t xml:space="preserve">https://community.secop.gov.co/Public/Tendering/ContractNoticePhases/View?PPI=CO1.PPI.39314688&amp;isFromPublicArea=True&amp;isModal=False
</t>
  </si>
  <si>
    <t xml:space="preserve">https://community.secop.gov.co/Public/Tendering/ContractNoticePhases/View?PPI=CO1.PPI.39374786&amp;isFromPublicArea=True&amp;isModal=False
</t>
  </si>
  <si>
    <t xml:space="preserve">https://community.secop.gov.co/Public/Tendering/ContractNoticePhases/View?PPI=CO1.PPI.39314889&amp;isFromPublicArea=True&amp;isModal=False
</t>
  </si>
  <si>
    <t xml:space="preserve">https://community.secop.gov.co/Public/Tendering/ContractNoticePhases/View?PPI=CO1.PPI.39374954&amp;isFromPublicArea=True&amp;isModal=False
</t>
  </si>
  <si>
    <t xml:space="preserve">https://community.secop.gov.co/Public/Tendering/ContractNoticePhases/View?PPI=CO1.PPI.39321230&amp;isFromPublicArea=True&amp;isModal=False
</t>
  </si>
  <si>
    <t xml:space="preserve">https://community.secop.gov.co/Public/Tendering/ContractNoticePhases/View?PPI=CO1.PPI.39375315&amp;isFromPublicArea=True&amp;isModal=False
</t>
  </si>
  <si>
    <t xml:space="preserve">https://community.secop.gov.co/Public/Tendering/ContractNoticePhases/View?PPI=CO1.PPI.39327621&amp;isFromPublicArea=True&amp;isModal=False
</t>
  </si>
  <si>
    <t xml:space="preserve">https://community.secop.gov.co/Public/Tendering/ContractNoticePhases/View?PPI=CO1.PPI.39329805&amp;isFromPublicArea=True&amp;isModal=False
</t>
  </si>
  <si>
    <t xml:space="preserve">https://community.secop.gov.co/Public/Tendering/ContractNoticePhases/View?PPI=CO1.PPI.39331649&amp;isFromPublicArea=True&amp;isModal=False
</t>
  </si>
  <si>
    <t xml:space="preserve">https://community.secop.gov.co/Public/Tendering/ContractNoticePhases/View?PPI=CO1.PPI.39332884&amp;isFromPublicArea=True&amp;isModal=False
</t>
  </si>
  <si>
    <t xml:space="preserve">https://community.secop.gov.co/Public/Tendering/ContractNoticePhases/View?PPI=CO1.PPI.39381548&amp;isFromPublicArea=True&amp;isModal=False
</t>
  </si>
  <si>
    <t xml:space="preserve">https://community.secop.gov.co/Public/Tendering/ContractNoticePhases/View?PPI=CO1.PPI.39383223&amp;isFromPublicArea=True&amp;isModal=False
</t>
  </si>
  <si>
    <t>https://community.secop.gov.co/Public/Tendering/OpportunityDetail/Index?noticeUID=CO1.NTC.8065078&amp;isFromPublicArea=True&amp;isModal=False</t>
  </si>
  <si>
    <t xml:space="preserve">https://community.secop.gov.co/Public/Tendering/ContractNoticePhases/View?PPI=CO1.PPI.39383070&amp;isFromPublicArea=True&amp;isModal=False
</t>
  </si>
  <si>
    <t>https://community.secop.gov.co/Public/Tendering/ContractNoticePhases/View?PPI=CO1.PPI.39126146&amp;isFromPublicArea=True&amp;isModal=False</t>
  </si>
  <si>
    <t xml:space="preserve">https://community.secop.gov.co/Public/Tendering/ContractNoticePhases/View?PPI=CO1.PPI.39334130&amp;isFromPublicArea=True&amp;isModal=False
</t>
  </si>
  <si>
    <t>https://community.secop.gov.co/Public/Tendering/OpportunityDetail/Index?noticeUID=CO1.NTC.8065247&amp;isFromPublicArea=True&amp;isModal=False</t>
  </si>
  <si>
    <t xml:space="preserve">https://community.secop.gov.co/Public/Tendering/ContractNoticePhases/View?PPI=CO1.PPI.39384045&amp;isFromPublicArea=True&amp;isModal=False
</t>
  </si>
  <si>
    <t xml:space="preserve">https://community.secop.gov.co/Public/Tendering/ContractNoticePhases/View?PPI=CO1.PPI.39384573&amp;isFromPublicArea=True&amp;isModal=False
</t>
  </si>
  <si>
    <t xml:space="preserve">https://community.secop.gov.co/Public/Tendering/ContractNoticePhases/View?PPI=CO1.PPI.39384889&amp;isFromPublicArea=True&amp;isModal=False
</t>
  </si>
  <si>
    <t xml:space="preserve">https://community.secop.gov.co/Public/Tendering/ContractNoticePhases/View?PPI=CO1.PPI.39385509&amp;isFromPublicArea=True&amp;isModal=False
</t>
  </si>
  <si>
    <t xml:space="preserve">https://community.secop.gov.co/Public/Tendering/ContractNoticePhases/View?PPI=CO1.PPI.39385570&amp;isFromPublicArea=True&amp;isModal=False
</t>
  </si>
  <si>
    <t xml:space="preserve">https://community.secop.gov.co/Public/Tendering/ContractNoticePhases/View?PPI=CO1.PPI.39386959&amp;isFromPublicArea=True&amp;isModal=False
</t>
  </si>
  <si>
    <t xml:space="preserve">https://community.secop.gov.co/Public/Tendering/ContractNoticePhases/View?PPI=CO1.PPI.39388224&amp;isFromPublicArea=True&amp;isModal=False
</t>
  </si>
  <si>
    <t>https://community.secop.gov.co/Public/Tendering/ContractNoticePhases/View?PPI=CO1.PPI.39126518&amp;isFromPublicArea=True&amp;isModal=False</t>
  </si>
  <si>
    <t xml:space="preserve">https://community.secop.gov.co/Public/Tendering/ContractNoticePhases/View?PPI=CO1.PPI.39389142&amp;isFromPublicArea=True&amp;isModal=False
</t>
  </si>
  <si>
    <t xml:space="preserve">https://community.secop.gov.co/Public/Tendering/ContractNoticePhases/View?PPI=CO1.PPI.39334708&amp;isFromPublicArea=True&amp;isModal=False
</t>
  </si>
  <si>
    <t xml:space="preserve">https://community.secop.gov.co/Public/Tendering/ContractNoticePhases/View?PPI=CO1.PPI.39335513&amp;isFromPublicArea=True&amp;isModal=False
</t>
  </si>
  <si>
    <t>https://community.secop.gov.co/Public/Tendering/ContractNoticePhases/View?PPI=CO1.PPI.39126598&amp;isFromPublicArea=True&amp;isModal=False</t>
  </si>
  <si>
    <t xml:space="preserve">https://community.secop.gov.co/Public/Tendering/ContractNoticePhases/View?PPI=CO1.PPI.39390803&amp;isFromPublicArea=True&amp;isModal=False
</t>
  </si>
  <si>
    <t>https://community.secop.gov.co/Public/Tendering/ContractNoticePhases/View?PPI=CO1.PPI.39126936&amp;isFromPublicArea=True&amp;isModal=False</t>
  </si>
  <si>
    <t xml:space="preserve">https://community.secop.gov.co/Public/Tendering/ContractNoticePhases/View?PPI=CO1.PPI.39391569&amp;isFromPublicArea=True&amp;isModal=False
</t>
  </si>
  <si>
    <t xml:space="preserve">https://community.secop.gov.co/Public/Tendering/ContractNoticePhases/View?PPI=CO1.PPI.39393476&amp;isFromPublicArea=True&amp;isModal=False
</t>
  </si>
  <si>
    <t xml:space="preserve">https://community.secop.gov.co/Public/Tendering/ContractNoticePhases/View?PPI=CO1.PPI.39394795&amp;isFromPublicArea=True&amp;isModal=False
</t>
  </si>
  <si>
    <t>https://community.secop.gov.co/Public/Tendering/OpportunityDetail/Index?noticeUID=CO1.NTC.8065060&amp;isFromPublicArea=True&amp;isModal=False</t>
  </si>
  <si>
    <t xml:space="preserve">https://community.secop.gov.co/Public/Tendering/ContractNoticePhases/View?PPI=CO1.PPI.39335566&amp;isFromPublicArea=True&amp;isModal=False
</t>
  </si>
  <si>
    <t xml:space="preserve">https://community.secop.gov.co/Public/Tendering/ContractNoticePhases/View?PPI=CO1.PPI.39395112&amp;isFromPublicArea=True&amp;isModal=False
</t>
  </si>
  <si>
    <t xml:space="preserve">https://community.secop.gov.co/Public/Tendering/ContractNoticePhases/View?PPI=CO1.PPI.39395133&amp;isFromPublicArea=True&amp;isModal=False
</t>
  </si>
  <si>
    <t xml:space="preserve">https://community.secop.gov.co/Public/Tendering/ContractNoticePhases/View?PPI=CO1.PPI.39336210&amp;isFromPublicArea=True&amp;isModal=False
</t>
  </si>
  <si>
    <t xml:space="preserve">https://community.secop.gov.co/Public/Tendering/ContractNoticePhases/View?PPI=CO1.PPI.39395184&amp;isFromPublicArea=True&amp;isModal=False
</t>
  </si>
  <si>
    <t>https://community.secop.gov.co/Public/Tendering/OpportunityDetail/Index?noticeUID=CO1.NTC.8065047&amp;isFromPublicArea=True&amp;isModal=False</t>
  </si>
  <si>
    <t xml:space="preserve">https://community.secop.gov.co/Public/Tendering/ContractNoticePhases/View?PPI=CO1.PPI.39395788&amp;isFromPublicArea=True&amp;isModal=False
</t>
  </si>
  <si>
    <t>https://community.secop.gov.co/Public/Tendering/OpportunityDetail/Index?noticeUID=CO1.NTC.7996146&amp;isFromPublicArea=True&amp;isModal=true&amp;asPopupView=true</t>
  </si>
  <si>
    <t>https://community.secop.gov.co/Public/Tendering/OpportunityDetail/Index?noticeUID=CO1.NTC.7996177&amp;isFromPublicArea=True&amp;isModal=true&amp;asPopupView=true</t>
  </si>
  <si>
    <t>https://community.secop.gov.co/Public/Tendering/OpportunityDetail/Index?noticeUID=CO1.NTC.8002025&amp;isFromPublicArea=True&amp;isModal=true&amp;asPopupView=true</t>
  </si>
  <si>
    <t>https://community.secop.gov.co/Public/Tendering/OpportunityDetail/Index?noticeUID=CO1.NTC.7993611&amp;isFromPublicArea=True&amp;isModal=true&amp;asPopupView=true</t>
  </si>
  <si>
    <t>https://community.secop.gov.co/Public/Tendering/OpportunityDetail/Index?noticeUID=CO1.NTC.7993461&amp;isFromPublicArea=True&amp;isModal=true&amp;asPopupView=true</t>
  </si>
  <si>
    <t>https://community.secop.gov.co/Public/Tendering/OpportunityDetail/Index?noticeUID=CO1.NTC.7993911&amp;isFromPublicArea=True&amp;isModal=true&amp;asPopupView=true</t>
  </si>
  <si>
    <t>https://community.secop.gov.co/Public/Tendering/OpportunityDetail/Index?noticeUID=CO1.NTC.7994044&amp;isFromPublicArea=True&amp;isModal=true&amp;asPopupView=true</t>
  </si>
  <si>
    <t>https://community.secop.gov.co/Public/Tendering/OpportunityDetail/Index?noticeUID=CO1.NTC.8004778&amp;isFromPublicArea=True&amp;isModal=False</t>
  </si>
  <si>
    <t>https://community.secop.gov.co/Public/Tendering/OpportunityDetail/Index?noticeUID=CO1.NTC.7996388&amp;isFromPublicArea=True&amp;isModal=true&amp;asPopupView=true</t>
  </si>
  <si>
    <t>https://community.secop.gov.co/Public/Tendering/OpportunityDetail/Index?noticeUID=CO1.NTC.7998734&amp;isFromPublicArea=True&amp;isModal=true&amp;asPopupView=true</t>
  </si>
  <si>
    <t>https://community.secop.gov.co/Public/Tendering/OpportunityDetail/Index?noticeUID=CO1.NTC.7999203&amp;isFromPublicArea=True&amp;isModal=true&amp;asPopupView=true</t>
  </si>
  <si>
    <t>https://community.secop.gov.co/Public/Tendering/OpportunityDetail/Index?noticeUID=CO1.NTC.8001072&amp;isFromPublicArea=True&amp;isModal=true&amp;asPopupView=true</t>
  </si>
  <si>
    <t>https://community.secop.gov.co/Public/Tendering/OpportunityDetail/Index?noticeUID=CO1.NTC.8003578&amp;isFromPublicArea=True&amp;isModal=true&amp;asPopupView=true</t>
  </si>
  <si>
    <t>https://community.secop.gov.co/Public/Tendering/OpportunityDetail/Index?noticeUID=CO1.NTC.8025799&amp;isFromPublicArea=True&amp;isModal=False</t>
  </si>
  <si>
    <t>https://community.secop.gov.co/Public/Tendering/OpportunityDetail/Index?noticeUID=CO1.NTC.8005677&amp;isFromPublicArea=True&amp;isModal=true&amp;asPopupView=true</t>
  </si>
  <si>
    <t>https://community.secop.gov.co/Public/Tendering/OpportunityDetail/Index?noticeUID=CO1.NTC.8003664&amp;isFromPublicArea=True&amp;isModal=true&amp;asPopupView=true</t>
  </si>
  <si>
    <t>https://community.secop.gov.co/Public/Tendering/OpportunityDetail/Index?noticeUID=CO1.NTC.8001367&amp;isFromPublicArea=True&amp;isModal=true&amp;asPopupView=true</t>
  </si>
  <si>
    <t>https://community.secop.gov.co/Public/Tendering/OpportunityDetail/Index?noticeUID=CO1.NTC.8001396&amp;isFromPublicArea=True&amp;isModal=true&amp;asPopupView=true</t>
  </si>
  <si>
    <t>https://community.secop.gov.co/Public/Tendering/OpportunityDetail/Index?noticeUID=CO1.NTC.8008308&amp;isFromPublicArea=True&amp;isModal=true&amp;asPopupView=true</t>
  </si>
  <si>
    <t>https://community.secop.gov.co/Public/Tendering/OpportunityDetail/Index?noticeUID=CO1.NTC.8073875&amp;isFromPublicArea=True&amp;isModal=False</t>
  </si>
  <si>
    <t>https://community.secop.gov.co/Public/Tendering/OpportunityDetail/Index?noticeUID=CO1.NTC.8005537&amp;isFromPublicArea=True&amp;isModal=true&amp;asPopupView=true</t>
  </si>
  <si>
    <t>https://community.secop.gov.co/Public/Tendering/OpportunityDetail/Index?noticeUID=CO1.NTC.8005683&amp;isFromPublicArea=True&amp;isModal=true&amp;asPopupView=true</t>
  </si>
  <si>
    <t>https://community.secop.gov.co/Public/Tendering/OpportunityDetail/Index?noticeUID=CO1.NTC.8001579&amp;isFromPublicArea=True&amp;isModal=true&amp;asPopupView=true</t>
  </si>
  <si>
    <t>https://community.secop.gov.co/Public/Tendering/OpportunityDetail/Index?noticeUID=CO1.NTC.8004285&amp;isFromPublicArea=True&amp;isModal=true&amp;asPopupView=true</t>
  </si>
  <si>
    <t>https://community.secop.gov.co/Public/Tendering/OpportunityDetail/Index?noticeUID=CO1.NTC.8005885&amp;isFromPublicArea=True&amp;isModal=true&amp;asPopupView=true</t>
  </si>
  <si>
    <t>https://community.secop.gov.co/Public/Tendering/OpportunityDetail/Index?noticeUID=CO1.NTC.8001757&amp;isFromPublicArea=True&amp;isModal=true&amp;asPopupView=true</t>
  </si>
  <si>
    <t>https://community.secop.gov.co/Public/Tendering/OpportunityDetail/Index?noticeUID=CO1.NTC.8001769&amp;isFromPublicArea=True&amp;isModal=true&amp;asPopupView=true</t>
  </si>
  <si>
    <t>https://community.secop.gov.co/Public/Tendering/OpportunityDetail/Index?noticeUID=CO1.NTC.8002069&amp;isFromPublicArea=True&amp;isModal=true&amp;asPopupView=true</t>
  </si>
  <si>
    <t>https://community.secop.gov.co/Public/Tendering/OpportunityDetail/Index?noticeUID=CO1.NTC.8002332&amp;isFromPublicArea=True&amp;isModal=true&amp;asPopupView=true</t>
  </si>
  <si>
    <t>https://community.secop.gov.co/Public/Tendering/OpportunityDetail/Index?noticeUID=CO1.NTC.8010640&amp;isFromPublicArea=True&amp;isModal=true&amp;asPopupView=true</t>
  </si>
  <si>
    <t>https://community.secop.gov.co/Public/Tendering/OpportunityDetail/Index?noticeUID=CO1.NTC.8002433&amp;isFromPublicArea=True&amp;isModal=true&amp;asPopupView=true</t>
  </si>
  <si>
    <t>https://community.secop.gov.co/Public/Tendering/OpportunityDetail/Index?noticeUID=CO1.NTC.8004288&amp;isFromPublicArea=True&amp;isModal=true&amp;asPopupView=true</t>
  </si>
  <si>
    <t>https://community.secop.gov.co/Public/Tendering/OpportunityDetail/Index?noticeUID=CO1.NTC.8007603&amp;isFromPublicArea=True&amp;isModal=true&amp;asPopupView=true</t>
  </si>
  <si>
    <t>https://community.secop.gov.co/Public/Tendering/OpportunityDetail/Index?noticeUID=CO1.NTC.8004292&amp;isFromPublicArea=True&amp;isModal=true&amp;asPopupView=true</t>
  </si>
  <si>
    <t>https://community.secop.gov.co/Public/Tendering/OpportunityDetail/Index?noticeUID=CO1.NTC.8002918&amp;isFromPublicArea=True&amp;isModal=true&amp;asPopupView=true</t>
  </si>
  <si>
    <t>https://community.secop.gov.co/Public/Tendering/OpportunityDetail/Index?noticeUID=CO1.NTC.8007653&amp;isFromPublicArea=True&amp;isModal=true&amp;asPopupView=true</t>
  </si>
  <si>
    <t>https://community.secop.gov.co/Public/Tendering/OpportunityDetail/Index?noticeUID=CO1.NTC.8006981&amp;isFromPublicArea=True&amp;isModal=true&amp;asPopupView=true</t>
  </si>
  <si>
    <t>https://community.secop.gov.co/Public/Tendering/OpportunityDetail/Index?noticeUID=CO1.NTC.8003865&amp;isFromPublicArea=True&amp;isModal=true&amp;asPopupView=true</t>
  </si>
  <si>
    <t>https://community.secop.gov.co/Public/Tendering/OpportunityDetail/Index?noticeUID=CO1.NTC.8007633&amp;isFromPublicArea=True&amp;isModal=true&amp;asPopupView=true</t>
  </si>
  <si>
    <t>https://community.secop.gov.co/Public/Tendering/OpportunityDetail/Index?noticeUID=CO1.NTC.8006258&amp;isFromPublicArea=True&amp;isModal=true&amp;asPopupView=true</t>
  </si>
  <si>
    <t>https://community.secop.gov.co/Public/Tendering/OpportunityDetail/Index?noticeUID=CO1.NTC.8009962&amp;isFromPublicArea=True&amp;isModal=true&amp;asPopupView=true</t>
  </si>
  <si>
    <t>https://community.secop.gov.co/Public/Tendering/OpportunityDetail/Index?noticeUID=CO1.NTC.8009889&amp;isFromPublicArea=True&amp;isModal=true&amp;asPopupView=true</t>
  </si>
  <si>
    <t>https://community.secop.gov.co/Public/Tendering/OpportunityDetail/Index?noticeUID=CO1.NTC.8006164&amp;isFromPublicArea=True&amp;isModal=False</t>
  </si>
  <si>
    <t>https://community.secop.gov.co/Public/Tendering/OpportunityDetail/Index?noticeUID=CO1.NTC.8010137&amp;isFromPublicArea=True&amp;isModal=true&amp;asPopupView=true</t>
  </si>
  <si>
    <t>https://community.secop.gov.co/Public/Tendering/OpportunityDetail/Index?noticeUID=CO1.NTC.8001245&amp;isFromPublicArea=True&amp;isModal=true&amp;asPopupView=true</t>
  </si>
  <si>
    <t>https://community.secop.gov.co/Public/Tendering/OpportunityDetail/Index?noticeUID=CO1.NTC.8004089&amp;isFromPublicArea=True&amp;isModal=true&amp;asPopupView=true</t>
  </si>
  <si>
    <t>https://community.secop.gov.co/Public/Tendering/ContractNoticePhases/View?PPI=CO1.PPI.39126978&amp;isFromPublicArea=True&amp;isModal=False</t>
  </si>
  <si>
    <t xml:space="preserve">https://community.secop.gov.co/Public/Tendering/ContractNoticePhases/View?PPI=CO1.PPI.39396983&amp;isFromPublicArea=True&amp;isModal=False
</t>
  </si>
  <si>
    <t>https://community.secop.gov.co/Public/Tendering/ContractNoticePhases/View?PPI=CO1.PPI.39128110&amp;isFromPublicArea=True&amp;isModal=False</t>
  </si>
  <si>
    <t xml:space="preserve">https://community.secop.gov.co/Public/Tendering/ContractNoticePhases/View?PPI=CO1.PPI.39398130&amp;isFromPublicArea=True&amp;isModal=False
</t>
  </si>
  <si>
    <t xml:space="preserve">https://community.secop.gov.co/Public/Tendering/ContractNoticePhases/View?PPI=CO1.PPI.39398571&amp;isFromPublicArea=True&amp;isModal=False
</t>
  </si>
  <si>
    <t xml:space="preserve">https://community.secop.gov.co/Public/Tendering/ContractNoticePhases/View?PPI=CO1.PPI.39399957&amp;isFromPublicArea=True&amp;isModal=False
</t>
  </si>
  <si>
    <t xml:space="preserve">https://community.secop.gov.co/Public/Tendering/ContractNoticePhases/View?PPI=CO1.PPI.39336231&amp;isFromPublicArea=True&amp;isModal=False
</t>
  </si>
  <si>
    <t>https://www.secop.gov.co/CO1BusinessLine/Tendering/BuyerWorkArea/Index?DocUniqueIdentifier=CO1.BDOS.8103920#:~:text=https%3A//community.secop.gov.co/Public/Tendering/ContractNoticePhases/View%3FPPI%3DCO1.PPI.39400534%26isFromPublicArea%3DTrue%26isModal%3DFalse</t>
  </si>
  <si>
    <t>https://community.secop.gov.co/Public/Tendering/OpportunityDetail/Index?noticeUID=CO1.NTC.8045098&amp;isFromPublicArea=True&amp;isModal=False</t>
  </si>
  <si>
    <t>https://community.secop.gov.co/Public/Tendering/OpportunityDetail/Index?noticeUID=CO1.NTC.8005215&amp;isFromPublicArea=True&amp;isModal=true&amp;asPopupView=true</t>
  </si>
  <si>
    <t>https://community.secop.gov.co/Public/Tendering/OpportunityDetail/Index?noticeUID=CO1.NTC.8006313&amp;isFromPublicArea=True&amp;isModal=true&amp;asPopupView=true</t>
  </si>
  <si>
    <t>https://community.secop.gov.co/Public/Tendering/OpportunityDetail/Index?noticeUID=CO1.NTC.8010293&amp;isFromPublicArea=True&amp;isModal=true&amp;asPopupView=true</t>
  </si>
  <si>
    <t>https://community.secop.gov.co/Public/Tendering/OpportunityDetail/Index?noticeUID=CO1.NTC.8005279&amp;isFromPublicArea=True&amp;isModal=true&amp;asPopupView=true</t>
  </si>
  <si>
    <t>https://community.secop.gov.co/Public/Tendering/OpportunityDetail/Index?noticeUID=CO1.NTC.8006931&amp;isFromPublicArea=True&amp;isModal=true&amp;asPopupView=true</t>
  </si>
  <si>
    <t>https://community.secop.gov.co/Public/Tendering/OpportunityDetail/Index?noticeUID=CO1.NTC.8006994&amp;isFromPublicArea=True&amp;isModal=true&amp;asPopupView=true</t>
  </si>
  <si>
    <t>https://community.secop.gov.co/Public/Tendering/OpportunityDetail/Index?noticeUID=CO1.NTC.8006832&amp;isFromPublicArea=True&amp;isModal=False</t>
  </si>
  <si>
    <t>https://community.secop.gov.co/Public/Tendering/OpportunityDetail/Index?noticeUID=CO1.NTC.8005895&amp;isFromPublicArea=True&amp;isModal=true&amp;asPopupView=true</t>
  </si>
  <si>
    <t>https://community.secop.gov.co/Public/Tendering/OpportunityDetail/Index?noticeUID=CO1.NTC.8006249&amp;isFromPublicArea=True&amp;isModal=true&amp;asPopupView=true</t>
  </si>
  <si>
    <t>https://community.secop.gov.co/Public/Tendering/OpportunityDetail/Index?noticeUID=CO1.NTC.8006479&amp;isFromPublicArea=True&amp;isModal=true&amp;asPopupView=true</t>
  </si>
  <si>
    <t xml:space="preserve">https://community.secop.gov.co/Public/Tendering/ContractNoticePhases/View?PPI=CO1.PPI.39336265&amp;isFromPublicArea=True&amp;isModal=False
</t>
  </si>
  <si>
    <t>https://community.secop.gov.co/Public/Tendering/ContractNoticePhases/View?PPI=CO1.PPI.39128602&amp;isFromPublicArea=True&amp;isModal=False</t>
  </si>
  <si>
    <t>https://community.secop.gov.co/Public/Tendering/OpportunityDetail/Index?noticeUID=CO1.NTC.8123164&amp;isFromPublicArea=True&amp;isModal=False</t>
  </si>
  <si>
    <t xml:space="preserve">https://community.secop.gov.co/Public/Tendering/ContractNoticePhases/View?PPI=CO1.PPI.39402741&amp;isFromPublicArea=True&amp;isModal=False
</t>
  </si>
  <si>
    <t xml:space="preserve">https://community.secop.gov.co/Public/Tendering/ContractNoticePhases/View?PPI=CO1.PPI.39351636&amp;isFromPublicArea=True&amp;isModal=False
</t>
  </si>
  <si>
    <t xml:space="preserve">https://community.secop.gov.co/Public/Tendering/ContractNoticePhases/View?PPI=CO1.PPI.39351688&amp;isFromPublicArea=True&amp;isModal=False
</t>
  </si>
  <si>
    <t xml:space="preserve">https://community.secop.gov.co/Public/Tendering/ContractNoticePhases/View?PPI=CO1.PPI.39433328&amp;isFromPublicArea=True&amp;isModal=False
</t>
  </si>
  <si>
    <t>https://community.secop.gov.co/Public/Tendering/ContractNoticePhases/View?PPI=CO1.PPI.39128840&amp;isFromPublicArea=True&amp;isModal=False</t>
  </si>
  <si>
    <t xml:space="preserve">https://community.secop.gov.co/Public/Tendering/ContractNoticePhases/View?PPI=CO1.PPI.39352148&amp;isFromPublicArea=True&amp;isModal=False
</t>
  </si>
  <si>
    <t xml:space="preserve">https://community.secop.gov.co/Public/Tendering/ContractNoticePhases/View?PPI=CO1.PPI.39352718&amp;isFromPublicArea=True&amp;isModal=False
</t>
  </si>
  <si>
    <t>https://community.secop.gov.co/Public/Tendering/OpportunityDetail/Index?noticeUID=CO1.NTC.8065038&amp;isFromPublicArea=True&amp;isModal=False</t>
  </si>
  <si>
    <t xml:space="preserve">https://community.secop.gov.co/Public/Tendering/ContractNoticePhases/View?PPI=CO1.PPI.39438678&amp;isFromPublicArea=True&amp;isModal=False
</t>
  </si>
  <si>
    <t xml:space="preserve">https://community.secop.gov.co/Public/Tendering/ContractNoticePhases/View?PPI=CO1.PPI.39439131&amp;isFromPublicArea=True&amp;isModal=False
</t>
  </si>
  <si>
    <t xml:space="preserve">https://community.secop.gov.co/Public/Tendering/ContractNoticePhases/View?PPI=CO1.PPI.39439173&amp;isFromPublicArea=True&amp;isModal=False
</t>
  </si>
  <si>
    <t xml:space="preserve">https://community.secop.gov.co/Public/Tendering/ContractNoticePhases/View?PPI=CO1.PPI.39439637&amp;isFromPublicArea=True&amp;isModal=False
</t>
  </si>
  <si>
    <t>https://community.secop.gov.co/Public/Tendering/OpportunityDetail/Index?noticeUID=CO1.NTC.8007959&amp;isFromPublicArea=True&amp;isModal=true&amp;asPopupView=true</t>
  </si>
  <si>
    <t>https://community.secop.gov.co/Public/Tendering/OpportunityDetail/Index?noticeUID=CO1.NTC.8008446&amp;isFromPublicArea=True&amp;isModal=true&amp;asPopupView=true</t>
  </si>
  <si>
    <t>https://community.secop.gov.co/Public/Tendering/OpportunityDetail/Index?noticeUID=CO1.NTC.8010666&amp;isFromPublicArea=True&amp;isModal=true&amp;asPopupView=true</t>
  </si>
  <si>
    <t>https://community.secop.gov.co/Public/Tendering/OpportunityDetail/Index?noticeUID=CO1.NTC.8020918&amp;isFromPublicArea=True&amp;isModal=true&amp;asPopupView=true</t>
  </si>
  <si>
    <t xml:space="preserve">https://community.secop.gov.co/Public/Tendering/ContractNoticePhases/View?PPI=CO1.PPI.39439667&amp;isFromPublicArea=True&amp;isModal=False
</t>
  </si>
  <si>
    <t>https://community.secop.gov.co/Public/Tendering/OpportunityDetail/Index?noticeUID=CO1.NTC.8056892&amp;isFromPublicArea=True&amp;isModal=False</t>
  </si>
  <si>
    <t>https://community.secop.gov.co/Public/Tendering/OpportunityDetail/Index?noticeUID=CO1.NTC.8021907&amp;isFromPublicArea=True&amp;isModal=False</t>
  </si>
  <si>
    <t>https://community.secop.gov.co/Public/Tendering/OpportunityDetail/Index?noticeUID=CO1.NTC.8025181&amp;isFromPublicArea=True&amp;isModal=False</t>
  </si>
  <si>
    <t>https://community.secop.gov.co/Public/Tendering/OpportunityDetail/Index?noticeUID=CO1.NTC.8027411&amp;isFromPublicArea=True&amp;isModal=true&amp;asPopupView=true</t>
  </si>
  <si>
    <t>https://community.secop.gov.co/Public/Tendering/OpportunityDetail/Index?noticeUID=CO1.NTC.8030876&amp;isFromPublicArea=True&amp;isModal=False</t>
  </si>
  <si>
    <t xml:space="preserve">https://community.secop.gov.co/Public/Tendering/ContractNoticePhases/View?PPI=CO1.PPI.39439462&amp;isFromPublicArea=True&amp;isModal=False
</t>
  </si>
  <si>
    <t>https://community.secop.gov.co/Public/Tendering/OpportunityDetail/Index?noticeUID=CO1.NTC.8028955&amp;isFromPublicArea=True&amp;isModal=False</t>
  </si>
  <si>
    <t>https://community.secop.gov.co/Public/Tendering/OpportunityDetail/Index?noticeUID=CO1.NTC.8029420&amp;isFromPublicArea=True&amp;isModal=False</t>
  </si>
  <si>
    <t>https://community.secop.gov.co/Public/Tendering/OpportunityDetail/Index?noticeUID=CO1.NTC.8030194&amp;isFromPublicArea=True&amp;isModal=False</t>
  </si>
  <si>
    <t>https://community.secop.gov.co/Public/Tendering/OpportunityDetail/Index?noticeUID=CO1.NTC.8031066&amp;isFromPublicArea=True&amp;isModal=False</t>
  </si>
  <si>
    <t>https://community.secop.gov.co/Public/Tendering/OpportunityDetail/Index?noticeUID=CO1.NTC.8030697&amp;isFromPublicArea=True&amp;isModal=False</t>
  </si>
  <si>
    <t>https://community.secop.gov.co/Public/Tendering/OpportunityDetail/Index?noticeUID=CO1.NTC.8030991&amp;isFromPublicArea=True&amp;isModal=False</t>
  </si>
  <si>
    <t>https://community.secop.gov.co/Public/Tendering/OpportunityDetail/Index?noticeUID=CO1.NTC.8034244&amp;isFromPublicArea=True&amp;isModal=False</t>
  </si>
  <si>
    <t>https://community.secop.gov.co/Public/Tendering/OpportunityDetail/Index?noticeUID=CO1.NTC.8041458&amp;isFromPublicArea=True&amp;isModal=False</t>
  </si>
  <si>
    <t>https://community.secop.gov.co/Public/Tendering/OpportunityDetail/Index?noticeUID=CO1.NTC.8043299&amp;isFromPublicArea=True&amp;isModal=true&amp;asPopupView=true</t>
  </si>
  <si>
    <t xml:space="preserve">https://community.secop.gov.co/Public/Tendering/ContractNoticePhases/View?PPI=CO1.PPI.39440501&amp;isFromPublicArea=True&amp;isModal=False
</t>
  </si>
  <si>
    <t xml:space="preserve">https://community.secop.gov.co/Public/Tendering/ContractNoticePhases/View?PPI=CO1.PPI.39440824&amp;isFromPublicArea=True&amp;isModal=False
</t>
  </si>
  <si>
    <t xml:space="preserve">https://community.secop.gov.co/Public/Tendering/ContractNoticePhases/View?PPI=CO1.PPI.39440594&amp;isFromPublicArea=True&amp;isModal=False
</t>
  </si>
  <si>
    <t xml:space="preserve">https://community.secop.gov.co/Public/Tendering/ContractNoticePhases/View?PPI=CO1.PPI.39441409&amp;isFromPublicArea=True&amp;isModal=False
</t>
  </si>
  <si>
    <t>https://community.secop.gov.co/Public/Tendering/OpportunityDetail/Index?noticeUID=CO1.NTC.8036438&amp;isFromPublicArea=True&amp;isModal=False</t>
  </si>
  <si>
    <t>https://community.secop.gov.co/Public/Tendering/OpportunityDetail/Index?noticeUID=CO1.NTC.7913302&amp;isFromPublicArea=True&amp;isModal=true&amp;asPopupView=true</t>
  </si>
  <si>
    <t>https://community.secop.gov.co/Public/Tendering/OpportunityDetail/Index?noticeUID=CO1.NTC.8040016&amp;isFromPublicArea=True&amp;isModal=true&amp;asPopupView=true</t>
  </si>
  <si>
    <t>https://community.secop.gov.co/Public/Tendering/OpportunityDetail/Index?noticeUID=CO1.NTC.8101050&amp;isFromPublicArea=True&amp;isModal=true&amp;asPopupView=true</t>
  </si>
  <si>
    <t>https://community.secop.gov.co/Public/Tendering/OpportunityDetail/Index?noticeUID=CO1.NTC.8048926&amp;isFromPublicArea=True&amp;isModal=False</t>
  </si>
  <si>
    <t>https://community.secop.gov.co/Public/Tendering/OpportunityDetail/Index?noticeUID=CO1.NTC.8048928&amp;isFromPublicArea=True&amp;isModal=False</t>
  </si>
  <si>
    <t>https://community.secop.gov.co/Public/Tendering/OpportunityDetail/Index?noticeUID=CO1.NTC.8048643&amp;isFromPublicArea=True&amp;isModal=False</t>
  </si>
  <si>
    <t>https://community.secop.gov.co/Public/Tendering/OpportunityDetail/Index?noticeUID=CO1.NTC.8051643&amp;isFromPublicArea=True&amp;isModal=False</t>
  </si>
  <si>
    <t>https://community.secop.gov.co/Public/Tendering/OpportunityDetail/Index?noticeUID=CO1.NTC.8057600&amp;isFromPublicArea=True&amp;isModal=False</t>
  </si>
  <si>
    <t>https://community.secop.gov.co/Public/Tendering/OpportunityDetail/Index?noticeUID=CO1.NTC.8052957&amp;isFromPublicArea=True&amp;isModal=False</t>
  </si>
  <si>
    <t>https://community.secop.gov.co/Public/Tendering/OpportunityDetail/Index?noticeUID=CO1.NTC.8069580&amp;isFromPublicArea=True&amp;isModal=False</t>
  </si>
  <si>
    <t>https://community.secop.gov.co/Public/Tendering/OpportunityDetail/Index?noticeUID=CO1.NTC.8055240&amp;isFromPublicArea=True&amp;isModal=true&amp;asPopupView=true</t>
  </si>
  <si>
    <t>https://community.secop.gov.co/Public/Tendering/OpportunityDetail/Index?noticeUID=CO1.NTC.8056855&amp;isFromPublicArea=True&amp;isModal=False</t>
  </si>
  <si>
    <t>https://community.secop.gov.co/Public/Tendering/OpportunityDetail/Index?noticeUID=CO1.NTC.8057254&amp;isFromPublicArea=True&amp;isModal=False</t>
  </si>
  <si>
    <t xml:space="preserve">https://community.secop.gov.co/Public/Tendering/ContractNoticePhases/View?PPI=CO1.PPI.39441427&amp;isFromPublicArea=True&amp;isModal=False
</t>
  </si>
  <si>
    <t xml:space="preserve">https://community.secop.gov.co/Public/Tendering/ContractNoticePhases/View?PPI=CO1.PPI.39441553&amp;isFromPublicArea=True&amp;isModal=False
</t>
  </si>
  <si>
    <t xml:space="preserve">https://community.secop.gov.co/Public/Tendering/ContractNoticePhases/View?PPI=CO1.PPI.39441565&amp;isFromPublicArea=True&amp;isModal=False
</t>
  </si>
  <si>
    <t xml:space="preserve">https://community.secop.gov.co/Public/Tendering/ContractNoticePhases/View?PPI=CO1.PPI.39441584&amp;isFromPublicArea=True&amp;isModal=False
</t>
  </si>
  <si>
    <t xml:space="preserve">https://community.secop.gov.co/Public/Tendering/ContractNoticePhases/View?PPI=CO1.PPI.39441594&amp;isFromPublicArea=True&amp;isModal=False
</t>
  </si>
  <si>
    <t xml:space="preserve">https://community.secop.gov.co/Public/Tendering/ContractNoticePhases/View?PPI=CO1.PPI.39442214&amp;isFromPublicArea=True&amp;isModal=False
</t>
  </si>
  <si>
    <t xml:space="preserve">https://community.secop.gov.co/Public/Tendering/ContractNoticePhases/View?PPI=CO1.PPI.39442233&amp;isFromPublicArea=True&amp;isModal=False
</t>
  </si>
  <si>
    <t xml:space="preserve">https://community.secop.gov.co/Public/Tendering/ContractNoticePhases/View?PPI=CO1.PPI.39442247&amp;isFromPublicArea=True&amp;isModal=False
</t>
  </si>
  <si>
    <t xml:space="preserve">https://community.secop.gov.co/Public/Tendering/ContractNoticePhases/View?PPI=CO1.PPI.39442266&amp;isFromPublicArea=True&amp;isModal=False
</t>
  </si>
  <si>
    <t xml:space="preserve">https://community.secop.gov.co/Public/Tendering/ContractNoticePhases/View?PPI=CO1.PPI.39442283&amp;isFromPublicArea=True&amp;isModal=False
</t>
  </si>
  <si>
    <t xml:space="preserve">https://community.secop.gov.co/Public/Tendering/ContractNoticePhases/View?PPI=CO1.PPI.39442485&amp;isFromPublicArea=True&amp;isModal=False
</t>
  </si>
  <si>
    <t xml:space="preserve">https://community.secop.gov.co/Public/Tendering/ContractNoticePhases/View?PPI=CO1.PPI.39442500&amp;isFromPublicArea=True&amp;isModal=False
</t>
  </si>
  <si>
    <t xml:space="preserve">https://community.secop.gov.co/Public/Tendering/ContractNoticePhases/View?PPI=CO1.PPI.39442917&amp;isFromPublicArea=True&amp;isModal=False
</t>
  </si>
  <si>
    <t xml:space="preserve">https://community.secop.gov.co/Public/Tendering/ContractNoticePhases/View?PPI=CO1.PPI.39443302&amp;isFromPublicArea=True&amp;isModal=False
</t>
  </si>
  <si>
    <t>https://community.secop.gov.co/Public/Tendering/OpportunityDetail/Index?noticeUID=CO1.NTC.8064361&amp;isFromPublicArea=True&amp;isModal=False</t>
  </si>
  <si>
    <t>https://community.secop.gov.co/Public/Tendering/OpportunityDetail/Index?noticeUID=CO1.NTC.8064488&amp;isFromPublicArea=True&amp;isModal=False</t>
  </si>
  <si>
    <t>https://community.secop.gov.co/Public/Tendering/OpportunityDetail/Index?noticeUID=CO1.NTC.8066151&amp;isFromPublicArea=True&amp;isModal=true&amp;asPopupView=true</t>
  </si>
  <si>
    <t>https://community.secop.gov.co/Public/Tendering/OpportunityDetail/Index?noticeUID=CO1.NTC.8069053&amp;isFromPublicArea=True&amp;isModal=False</t>
  </si>
  <si>
    <t>https://community.secop.gov.co/Public/Tendering/OpportunityDetail/Index?noticeUID=CO1.NTC.8074181&amp;isFromPublicArea=True&amp;isModal=False</t>
  </si>
  <si>
    <t>https://community.secop.gov.co/Public/Tendering/OpportunityDetail/Index?noticeUID=CO1.NTC.8088997&amp;isFromPublicArea=True&amp;isModal=False</t>
  </si>
  <si>
    <t>https://community.secop.gov.co/Public/Tendering/OpportunityDetail/Index?noticeUID=CO1.NTC.8092927&amp;isFromPublicArea=True&amp;isModal=true&amp;asPopupView=true</t>
  </si>
  <si>
    <t>https://community.secop.gov.co/Public/Tendering/OpportunityDetail/Index?noticeUID=CO1.NTC.8074093&amp;isFromPublicArea=True&amp;isModal=true&amp;asPopupView=true</t>
  </si>
  <si>
    <t>https://community.secop.gov.co/Public/Tendering/OpportunityDetail/Index?noticeUID=CO1.NTC.8074608&amp;isFromPublicArea=True&amp;isModal=False</t>
  </si>
  <si>
    <t>https://community.secop.gov.co/Public/Tendering/OpportunityDetail/Index?noticeUID=CO1.NTC.8075001&amp;isFromPublicArea=True&amp;isModal=False</t>
  </si>
  <si>
    <t xml:space="preserve">https://community.secop.gov.co/Public/Tendering/ContractNoticePhases/View?PPI=CO1.PPI.39443021&amp;isFromPublicArea=True&amp;isModal=False
</t>
  </si>
  <si>
    <t xml:space="preserve">https://community.secop.gov.co/Public/Tendering/ContractNoticePhases/View?PPI=CO1.PPI.39443236&amp;isFromPublicArea=True&amp;isModal=False
</t>
  </si>
  <si>
    <t>https://community.secop.gov.co/Public/Tendering/OpportunityDetail/Index?noticeUID=CO1.NTC.8084258&amp;isFromPublicArea=True&amp;isModal=true&amp;asPopupView=true</t>
  </si>
  <si>
    <t>https://community.secop.gov.co/Public/Tendering/OpportunityDetail/Index?noticeUID=CO1.NTC.8084069&amp;isFromPublicArea=True&amp;isModal=true&amp;asPopupView=true</t>
  </si>
  <si>
    <t>https://community.secop.gov.co/Public/Tendering/OpportunityDetail/Index?noticeUID=CO1.NTC.8084297&amp;isFromPublicArea=True&amp;isModal=true&amp;asPopupView=true</t>
  </si>
  <si>
    <t>https://community.secop.gov.co/Public/Tendering/OpportunityDetail/Index?noticeUID=CO1.NTC.8082454&amp;isFromPublicArea=True&amp;isModal=true&amp;asPopupView=true</t>
  </si>
  <si>
    <t>https://community.secop.gov.co/Public/Tendering/OpportunityDetail/Index?noticeUID=CO1.NTC.8086662&amp;isFromPublicArea=True&amp;isModal=true&amp;asPopupView=true</t>
  </si>
  <si>
    <t>https://community.secop.gov.co/Public/Tendering/OpportunityDetail/Index?noticeUID=CO1.NTC.8083801&amp;isFromPublicArea=True&amp;isModal=true&amp;asPopupView=true</t>
  </si>
  <si>
    <t>https://community.secop.gov.co/Public/Tendering/OpportunityDetail/Index?noticeUID=CO1.NTC.8086076&amp;isFromPublicArea=True&amp;isModal=true&amp;asPopupView=true</t>
  </si>
  <si>
    <t>https://community.secop.gov.co/Public/Tendering/OpportunityDetail/Index?noticeUID=CO1.NTC.8087118&amp;isFromPublicArea=True&amp;isModal=true&amp;asPopupView=true</t>
  </si>
  <si>
    <t>https://community.secop.gov.co/Public/Tendering/OpportunityDetail/Index?noticeUID=CO1.NTC.8089501&amp;isFromPublicArea=True&amp;isModal=true&amp;asPopupView=true</t>
  </si>
  <si>
    <t>https://community.secop.gov.co/Public/Tendering/OpportunityDetail/Index?noticeUID=CO1.NTC.8097006&amp;isFromPublicArea=True&amp;isModal=true&amp;asPopupView=true</t>
  </si>
  <si>
    <t>https://community.secop.gov.co/Public/Tendering/OpportunityDetail/Index?noticeUID=CO1.NTC.8097060&amp;isFromPublicArea=True&amp;isModal=true&amp;asPopupView=true</t>
  </si>
  <si>
    <t>https://community.secop.gov.co/Public/Tendering/OpportunityDetail/Index?noticeUID=CO1.NTC.8105601&amp;isFromPublicArea=True&amp;isModal=true&amp;asPopupView=true</t>
  </si>
  <si>
    <t>https://community.secop.gov.co/Public/Tendering/OpportunityDetail/Index?noticeUID=CO1.NTC.8102964&amp;isFromPublicArea=True&amp;isModal=true&amp;asPopupView=true</t>
  </si>
  <si>
    <t>https://community.secop.gov.co/Public/Tendering/OpportunityDetail/Index?noticeUID=CO1.NTC.8108940&amp;isFromPublicArea=True&amp;isModal=true&amp;asPopupView=true</t>
  </si>
  <si>
    <t>https://community.secop.gov.co/Public/Tendering/OpportunityDetail/Index?noticeUID=CO1.NTC.8101087&amp;isFromPublicArea=True&amp;isModal=true&amp;asPopupView=true</t>
  </si>
  <si>
    <t>https://community.secop.gov.co/Public/Tendering/OpportunityDetail/Index?noticeUID=CO1.NTC.8106247&amp;isFromPublicArea=True&amp;isModal=true&amp;asPopupView=true</t>
  </si>
  <si>
    <t>https://community.secop.gov.co/Public/Tendering/OpportunityDetail/Index?noticeUID=CO1.NTC.8106841&amp;isFromPublicArea=True&amp;isModal=true&amp;asPopupView=true</t>
  </si>
  <si>
    <t>https://community.secop.gov.co/Public/Tendering/OpportunityDetail/Index?noticeUID=CO1.NTC.8125192&amp;isFromPublicArea=True&amp;isModal=true&amp;asPopupView=true</t>
  </si>
  <si>
    <t>https://community.secop.gov.co/Public/Tendering/OpportunityDetail/Index?noticeUID=CO1.NTC.8108726&amp;isFromPublicArea=True&amp;isModal=true&amp;asPopupView=true</t>
  </si>
  <si>
    <t>https://community.secop.gov.co/Public/Tendering/OpportunityDetail/Index?noticeUID=CO1.NTC.8112151&amp;isFromPublicArea=True&amp;isModal=true&amp;asPopupView=true</t>
  </si>
  <si>
    <t>https://community.secop.gov.co/Public/Tendering/OpportunityDetail/Index?noticeUID=CO1.NTC.8112241&amp;isFromPublicArea=True&amp;isModal=true&amp;asPopupView=true</t>
  </si>
  <si>
    <t>https://community.secop.gov.co/Public/Tendering/OpportunityDetail/Index?noticeUID=CO1.NTC.8111247&amp;isFromPublicArea=True&amp;isModal=False</t>
  </si>
  <si>
    <t>https://community.secop.gov.co/Public/Tendering/OpportunityDetail/Index?noticeUID=CO1.NTC.8173353&amp;isFromPublicArea=True&amp;isModal=False</t>
  </si>
  <si>
    <t>https://community.secop.gov.co/Public/Tendering/OpportunityDetail/Index?noticeUID=CO1.NTC.8122153&amp;isFromPublicArea=True&amp;isModal=true&amp;asPopupView=true</t>
  </si>
  <si>
    <t>https://community.secop.gov.co/Public/Tendering/OpportunityDetail/Index?noticeUID=CO1.NTC.8114702&amp;isFromPublicArea=True&amp;isModal=true&amp;asPopupView=true</t>
  </si>
  <si>
    <t>https://community.secop.gov.co/Public/Tendering/OpportunityDetail/Index?noticeUID=CO1.NTC.8114736&amp;isFromPublicArea=True&amp;isModal=true&amp;asPopupView=true</t>
  </si>
  <si>
    <t>https://community.secop.gov.co/Public/Tendering/OpportunityDetail/Index?noticeUID=CO1.NTC.8125171&amp;isFromPublicArea=True&amp;isModal=true&amp;asPopupView=true</t>
  </si>
  <si>
    <t>https://operaciones.colombiacompra.gov.co/tienda-virtual-del-estado-colombiano/ordenes-compra/145998</t>
  </si>
  <si>
    <t>https://operaciones.colombiacompra.gov.co/tienda-virtual-del-estado-colombiano/ordenes-compra/145999</t>
  </si>
  <si>
    <t>https://operaciones.colombiacompra.gov.co/tienda-virtual-del-estado-colombiano/ordenes-compra/146000</t>
  </si>
  <si>
    <t>https://community.secop.gov.co/Public/Tendering/OpportunityDetail/Index?noticeUID=CO1.NTC.8135402&amp;isFromPublicArea=True&amp;isModal=true&amp;asPopupView=true</t>
  </si>
  <si>
    <t>https://community.secop.gov.co/Public/Tendering/OpportunityDetail/Index?noticeUID=CO1.NTC.8127706&amp;isFromPublicArea=True&amp;isModal=true&amp;asPopupView=true</t>
  </si>
  <si>
    <t>https://community.secop.gov.co/Public/Tendering/OpportunityDetail/Index?noticeUID=CO1.NTC.8127374&amp;isFromPublicArea=True&amp;isModal=true&amp;asPopupView=true</t>
  </si>
  <si>
    <t>https://community.secop.gov.co/Public/Tendering/OpportunityDetail/Index?noticeUID=CO1.NTC.8131209&amp;isFromPublicArea=True&amp;isModal=true&amp;asPopupView=true</t>
  </si>
  <si>
    <t>https://community.secop.gov.co/Public/Tendering/OpportunityDetail/Index?noticeUID=CO1.NTC.8140760&amp;isFromPublicArea=True&amp;isModal=true&amp;asPopupView=true</t>
  </si>
  <si>
    <t>https://community.secop.gov.co/Public/Tendering/OpportunityDetail/Index?noticeUID=CO1.NTC.8134880&amp;isFromPublicArea=True&amp;isModal=False</t>
  </si>
  <si>
    <t>https://community.secop.gov.co/Public/Tendering/OpportunityDetail/Index?noticeUID=CO1.NTC.8135078&amp;isFromPublicArea=True&amp;isModal=False</t>
  </si>
  <si>
    <t xml:space="preserve">https://community.secop.gov.co/Public/Tendering/ContractNoticePhases/View?PPI=CO1.PPI.39456763&amp;isFromPublicArea=True&amp;isModal=False
</t>
  </si>
  <si>
    <t xml:space="preserve">https://community.secop.gov.co/Public/Tendering/ContractNoticePhases/View?PPI=CO1.PPI.39456722&amp;isFromPublicArea=True&amp;isModal=False
</t>
  </si>
  <si>
    <t xml:space="preserve">https://community.secop.gov.co/Public/Tendering/ContractNoticePhases/View?PPI=CO1.PPI.39456481&amp;isFromPublicArea=True&amp;isModal=False
</t>
  </si>
  <si>
    <t xml:space="preserve">https://community.secop.gov.co/Public/Tendering/ContractNoticePhases/View?PPI=CO1.PPI.39455079&amp;isFromPublicArea=True&amp;isModal=False
</t>
  </si>
  <si>
    <t xml:space="preserve">https://community.secop.gov.co/Public/Tendering/ContractNoticePhases/View?PPI=CO1.PPI.39455700&amp;isFromPublicArea=True&amp;isModal=False
</t>
  </si>
  <si>
    <t xml:space="preserve">https://community.secop.gov.co/Public/Tendering/ContractNoticePhases/View?PPI=CO1.PPI.39455872&amp;isFromPublicArea=True&amp;isModal=False
</t>
  </si>
  <si>
    <t>https://community.secop.gov.co/Public/Tendering/OpportunityDetail/Index?noticeUID=CO1.NTC.8135420&amp;isFromPublicArea=True&amp;isModal=False</t>
  </si>
  <si>
    <t>https://community.secop.gov.co/Public/Tendering/OpportunityDetail/Index?noticeUID=CO1.NTC.8133024&amp;isFromPublicArea=True&amp;isModal=true&amp;asPopupView=true</t>
  </si>
  <si>
    <t>https://community.secop.gov.co/Public/Tendering/OpportunityDetail/Index?noticeUID=CO1.NTC.8143118&amp;isFromPublicArea=True&amp;isModal=true&amp;asPopupView=true</t>
  </si>
  <si>
    <t>https://community.secop.gov.co/Public/Tendering/OpportunityDetail/Index?noticeUID=CO1.NTC.8144010&amp;isFromPublicArea=True&amp;isModal=true&amp;asPopupView=true</t>
  </si>
  <si>
    <t>https://community.secop.gov.co/Public/Tendering/OpportunityDetail/Index?noticeUID=CO1.NTC.8150099&amp;isFromPublicArea=True&amp;isModal=False</t>
  </si>
  <si>
    <t>https://community.secop.gov.co/Public/Tendering/OpportunityDetail/Index?noticeUID=CO1.NTC.8145914&amp;isFromPublicArea=True&amp;isModal=true&amp;asPopupView=true</t>
  </si>
  <si>
    <t>https://community.secop.gov.co/Public/Tendering/OpportunityDetail/Index?noticeUID=CO1.NTC.8147164&amp;isFromPublicArea=True&amp;isModal=true&amp;asPopupView=true</t>
  </si>
  <si>
    <t>https://community.secop.gov.co/Public/Tendering/OpportunityDetail/Index?noticeUID=CO1.NTC.8150442&amp;isFromPublicArea=True&amp;isModal=False</t>
  </si>
  <si>
    <t>https://community.secop.gov.co/Public/Tendering/OpportunityDetail/Index?noticeUID=CO1.NTC.8150590&amp;isFromPublicArea=True&amp;isModal=False</t>
  </si>
  <si>
    <t>https://community.secop.gov.co/Public/Tendering/OpportunityDetail/Index?noticeUID=CO1.NTC.8170342&amp;isFromPublicArea=True&amp;isModal=False</t>
  </si>
  <si>
    <t>https://community.secop.gov.co/Public/Tendering/OpportunityDetail/Index?noticeUID=CO1.NTC.8170651&amp;isFromPublicArea=True&amp;isModal=False</t>
  </si>
  <si>
    <t>https://community.secop.gov.co/Public/Tendering/OpportunityDetail/Index?noticeUID=CO1.NTC.8170562&amp;isFromPublicArea=True&amp;isModal=False</t>
  </si>
  <si>
    <t>https://www.contratos.gov.co/consultas/detalleProceso.do?numConstancia=25-22-106977&amp;g-recaptcha-response=03AFcWeA7K82kZNPFNDKf510iX0SDdcqF6Gfe6bxvAuBGCTpHBeqG_f9Z9aCb8lIRlnUrQvISS-9RLlwvoq1ScJ5s6EOEYT11DtwB28sHM9b_Nt3MfyCVdnVumrT_60UeSglMgTkP_N1TwKU22noAs-PWcIku8J5Z5DnnGqcf5U7fReslcV_vEN0j-_VnD0U1eUtfmAQmuf9WtecuWAEz_i6PqKJfjgRayh4zs8iJ8h4Ooa3GTaDOGIFbiDmY-ujuB8xuJPT8NUudAJ6gR2lkfHJ7LUdcyM3tDxgZfe2yUwUnEkd0sKT2bgU0F2IFhdVoUtmVb7lA8z7sVtpXLZ9G_obL_5NeugSenXCy0YA2qqi5ro0TmhTeJ81aJ3G8iB34XqRC3LceA4mg233btAU1eFNsytOREsFTxUDOoMqCDKpYIeA1egzZ3gXjNXJjf5un_FpG4x-gPRVV2P-dDRCs_2LWTvxUlLACvQoJIqI_NUu_GDCfS_uYI_uTZtHwbBnyHO341y47gQK3c8a2GpfAnYKg6fza691MGD3u5Sl1DBtDhl93URYrqIIl5xflmmHPaEkYNfQoJYbujC_DdcKotdBAeAl0uw5KaXN6kJ3Ix4Ppb59g5uV-3da-Hu4zBWUPzHQT14TcMZCowPQrqT0qg2IT83yhT7s-4EiDr-fU3dpXtxyuOJcuLlfjLkeTG0ACgTicOiHEJsDEutrxmE9k2L_lfj6Hc-XKoRHNsQGcVVZHMMW3u8OvWfkHrMlG7NYPK39dZqKPZQoD-GfVGgdSsitkvARbB0JJDPFbW6U27Ety0twhcrrcIgD483wP4AWkT9i3a5PXx2DTBlWDtjUMpZsumzI_7oM8MfJCFtgx_r3wlEXyLsadWF4MYZpdW0fiUgctkh-ps4r0njB6rhkpDr8I8yCO_wMiXlJA4-rO9sqPvhYCoPp7uHv1daNzjemGaU1kuscYKxCf2poqPTez1LlscfR0hBYuPFg</t>
  </si>
  <si>
    <t>https://community.secop.gov.co/Public/Tendering/OpportunityDetail/Index?noticeUID=CO1.NTC.8179105&amp;isFromPublicArea=True&amp;isModal=False</t>
  </si>
  <si>
    <t>https://community.secop.gov.co/Public/Tendering/OpportunityDetail/Index?noticeUID=CO1.NTC.8179063&amp;isFromPublicArea=True&amp;isModal=False</t>
  </si>
  <si>
    <t>https://community.secop.gov.co/Public/Tendering/ContractNoticePhases/View?PPI=CO1.PPI.39649898&amp;isFromPublicArea=True&amp;isModal=False</t>
  </si>
  <si>
    <t>https://community.secop.gov.co/Public/Tendering/OpportunityDetail/Index?noticeUID=CO1.NTC.8179138&amp;isFromPublicArea=True&amp;isModal=False</t>
  </si>
  <si>
    <t>https://community.secop.gov.co/Public/Tendering/OpportunityDetail/Index?noticeUID=CO1.NTC.8179241&amp;isFromPublicArea=True&amp;isModal=False</t>
  </si>
  <si>
    <t>https://community.secop.gov.co/Public/Tendering/OpportunityDetail/Index?noticeUID=CO1.NTC.8179252&amp;isFromPublicArea=True&amp;isModal=False</t>
  </si>
  <si>
    <t>https://community.secop.gov.co/Public/Tendering/OpportunityDetail/Index?noticeUID=CO1.NTC.8179263&amp;isFromPublicArea=True&amp;isModal=False</t>
  </si>
  <si>
    <t>https://community.secop.gov.co/Public/Tendering/OpportunityDetail/Index?noticeUID=CO1.NTC.8179280&amp;isFromPublicArea=True&amp;isModal=False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</si>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</sst>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2" x14ac:knownFonts="1">
    <font>
      <sz val="11"/>
      <color theme="1"/>
      <name val="Aptos Narrow"/>
      <family val="2"/>
      <scheme val="minor"/>
    </font>
    <font>
      <sz val="11"/>
      <color theme="1"/>
      <name val="Aptos Narrow"/>
      <family val="2"/>
      <scheme val="minor"/>
    </font>
  </fonts>
  <fills count="2">
    <fill>
      <patternFill patternType="none"/>
    </fill>
    <fill>
      <patternFill patternType="gray125"/>
    </fill>
  </fills>
  <borders count="1">
    <border>
      <left/>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0">
    <xf numFmtId="0" fontId="0" fillId="0" borderId="0" xfId="0"/>
    <xf numFmtId="14" fontId="0" fillId="0" borderId="0" xfId="0" applyNumberFormat="1"/>
    <xf numFmtId="44" fontId="0" fillId="0" borderId="0" xfId="1" applyFont="1"/>
    <xf numFmtId="0" fontId="0" fillId="0" borderId="0" xfId="0" applyAlignment="1">
      <alignment horizontal="center" vertical="center" wrapText="1"/>
    </xf>
    <xf numFmtId="14" fontId="0" fillId="0" borderId="0" xfId="0" applyNumberFormat="1" applyAlignment="1">
      <alignment horizontal="center" vertical="center" wrapText="1"/>
    </xf>
    <xf numFmtId="44" fontId="0" fillId="0" borderId="0" xfId="1" applyFont="1" applyAlignment="1">
      <alignment horizontal="center" vertical="center" wrapText="1"/>
    </xf>
    <xf numFmtId="10" fontId="0" fillId="0" borderId="0" xfId="2" applyNumberFormat="1" applyFont="1"/>
    <xf numFmtId="0" fontId="0" fillId="0" borderId="0" xfId="2" applyNumberFormat="1" applyFont="1" applyAlignment="1">
      <alignment horizontal="center" vertical="center" wrapText="1"/>
    </xf>
    <xf numFmtId="0" fontId="0" fillId="0" borderId="0" xfId="1" applyNumberFormat="1" applyFont="1"/>
    <xf numFmtId="2" fontId="0" fillId="0" borderId="0" xfId="2" applyNumberFormat="1" applyFont="1"/>
  </cellXfs>
  <cellStyles count="3">
    <cellStyle name="Moneda" xfId="1" builtinId="4"/>
    <cellStyle name="Normal" xfId="0" builtinId="0"/>
    <cellStyle name="Porcentaje" xfId="2" builtinId="5"/>
  </cellStyles>
  <dxfs count="8">
    <dxf>
      <font>
        <b val="0"/>
        <i val="0"/>
        <strike val="0"/>
        <condense val="0"/>
        <extend val="0"/>
        <outline val="0"/>
        <shadow val="0"/>
        <u val="none"/>
        <vertAlign val="baseline"/>
        <sz val="11"/>
        <color theme="1"/>
        <name val="Aptos Narrow"/>
        <family val="2"/>
        <scheme val="minor"/>
      </font>
      <numFmt numFmtId="34" formatCode="_-&quot;$&quot;\ * #,##0.00_-;\-&quot;$&quot;\ * #,##0.00_-;_-&quot;$&quot;\ * &quot;-&quot;??_-;_-@_-"/>
    </dxf>
    <dxf>
      <numFmt numFmtId="0" formatCode="General"/>
    </dxf>
    <dxf>
      <font>
        <b val="0"/>
        <i val="0"/>
        <strike val="0"/>
        <condense val="0"/>
        <extend val="0"/>
        <outline val="0"/>
        <shadow val="0"/>
        <u val="none"/>
        <vertAlign val="baseline"/>
        <sz val="11"/>
        <color theme="1"/>
        <name val="Aptos Narrow"/>
        <family val="2"/>
        <scheme val="minor"/>
      </font>
      <numFmt numFmtId="2" formatCode="0.00"/>
    </dxf>
    <dxf>
      <numFmt numFmtId="19" formatCode="d/mm/yyyy"/>
    </dxf>
    <dxf>
      <numFmt numFmtId="19" formatCode="d/mm/yyyy"/>
    </dxf>
    <dxf>
      <numFmt numFmtId="19" formatCode="d/mm/yyyy"/>
    </dxf>
    <dxf>
      <numFmt numFmtId="19" formatCode="d/mm/yyyy"/>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A93E71-631C-4AD8-8445-E17CC842D34F}" name="Tabla1" displayName="Tabla1" ref="A1:T1582" totalsRowShown="0" headerRowDxfId="7">
  <autoFilter ref="A1:T1582" xr:uid="{75A93E71-631C-4AD8-8445-E17CC842D34F}"/>
  <tableColumns count="20">
    <tableColumn id="6" xr3:uid="{ED7CFA13-9B0D-437A-BE59-22B1FAAC6117}" name="N° Proceso"/>
    <tableColumn id="7" xr3:uid="{7CC3C076-F9C6-400D-B4F6-F094995854CC}" name="N° Contrato"/>
    <tableColumn id="24" xr3:uid="{F8133401-6601-4188-B7C0-8889214A38FA}" name="Objeto"/>
    <tableColumn id="25" xr3:uid="{A4B048BE-25E1-439D-9651-1CCD03A734CD}" name="Estado Secop"/>
    <tableColumn id="8" xr3:uid="{B501EE49-41BC-45C7-9B84-4ABF8DFEB670}" name="Contratista"/>
    <tableColumn id="12" xr3:uid="{28AFF498-C23E-430A-9CDA-5EF057F13F61}" name="Fecha De Suscripcion" dataDxfId="6"/>
    <tableColumn id="13" xr3:uid="{3E9854BA-B782-4ED3-B08D-9679A0DC50DC}" name="Fecha Inicio" dataDxfId="5"/>
    <tableColumn id="14" xr3:uid="{FB36AF88-F488-421C-9355-A32E1190A35B}" name="Fecha Terminacion_x000a_(Inicial)" dataDxfId="4"/>
    <tableColumn id="28" xr3:uid="{3EA2F85A-78AB-4A2B-A11E-908F927E8B8C}" name="Prorrogas" dataDxfId="1">
      <calculatedColumnFormula>VALUE(IF(Tabla1[[#This Row],[Fecha Terminacion
(Final)]]-Tabla1[[#This Row],[Fecha Terminacion
(Inicial)]]&lt;0,"0",Tabla1[[#This Row],[Fecha Terminacion
(Final)]]-Tabla1[[#This Row],[Fecha Terminacion
(Inicial)]]))</calculatedColumnFormula>
    </tableColumn>
    <tableColumn id="27" xr3:uid="{69C68417-AB6E-42B9-A3DE-7FDBB02E2C48}" name="Fecha Terminacion_x000a_(Final)" dataDxfId="3"/>
    <tableColumn id="16" xr3:uid="{079F1EF4-5DB3-4029-AA4A-2280266DEC8D}" name="Valor Contrato (Inicial)" dataCellStyle="Moneda"/>
    <tableColumn id="17" xr3:uid="{07E35799-9B3A-4BB6-9E1B-35326B102153}" name="Honorarios" dataCellStyle="Moneda"/>
    <tableColumn id="29" xr3:uid="{A6B040D2-CFB9-46DB-A4A9-F76BDC04C240}" name="Adiciones" dataDxfId="0" dataCellStyle="Moneda">
      <calculatedColumnFormula>VALUE(IF(Tabla1[[#This Row],[Valor Total]]-Tabla1[[#This Row],[Valor Contrato (Inicial)]]&lt;0,"0",Tabla1[[#This Row],[Valor Total]]-Tabla1[[#This Row],[Valor Contrato (Inicial)]]))</calculatedColumnFormula>
    </tableColumn>
    <tableColumn id="26" xr3:uid="{9D45041B-8E11-461C-AC05-B372BC527C72}" name="Valor Total" dataCellStyle="Moneda"/>
    <tableColumn id="30" xr3:uid="{5CC4F857-DEB2-4D67-80EB-9A8C4B27B484}" name="% De Ejecucion Presupuestado" dataDxfId="2" dataCellStyle="Porcentaje">
      <calculatedColumnFormula array="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calculatedColumnFormula>
    </tableColumn>
    <tableColumn id="18" xr3:uid="{6E14BE6A-83AC-4281-922D-6771A59A70F4}" name="Dependencia"/>
    <tableColumn id="19" xr3:uid="{5A6306B6-4B64-4F77-AA89-B65A6E1292F4}" name="Grupos"/>
    <tableColumn id="21" xr3:uid="{E7C84564-86CA-4B89-AE70-1843A356BC99}" name="Genero"/>
    <tableColumn id="22" xr3:uid="{52288EC9-2A95-471C-B380-530071D06297}" name="Naturaleza"/>
    <tableColumn id="23" xr3:uid="{DA323A29-BDFF-4FEC-A910-168F026B5BCE}" name="Enlace Secop"/>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8BDCD-DDC2-47EB-BFC5-4EE0A7DF8831}">
  <dimension ref="A1:U1582"/>
  <sheetViews>
    <sheetView tabSelected="1" workbookViewId="0"/>
  </sheetViews>
  <sheetFormatPr baseColWidth="10" defaultRowHeight="14.4" x14ac:dyDescent="0.3"/>
  <cols>
    <col min="1" max="1" width="12" customWidth="1"/>
    <col min="2" max="4" width="12.5546875" customWidth="1"/>
    <col min="5" max="5" width="14.44140625" customWidth="1"/>
    <col min="6" max="6" width="23.33203125" customWidth="1"/>
    <col min="7" max="7" width="11" style="1" bestFit="1" customWidth="1"/>
    <col min="8" max="8" width="14.44140625" style="1" customWidth="1"/>
    <col min="9" max="10" width="11.5546875" style="1"/>
    <col min="11" max="11" width="16.6640625" style="1" bestFit="1" customWidth="1"/>
    <col min="12" max="13" width="16.44140625" style="2" bestFit="1" customWidth="1"/>
    <col min="14" max="14" width="16.6640625" style="2" bestFit="1" customWidth="1"/>
    <col min="15" max="15" width="16.44140625" style="8" bestFit="1" customWidth="1"/>
    <col min="16" max="16" width="13.44140625" style="6" bestFit="1" customWidth="1"/>
    <col min="17" max="17" width="13.88671875" customWidth="1"/>
    <col min="20" max="20" width="12" customWidth="1"/>
    <col min="21" max="21" width="14" customWidth="1"/>
  </cols>
  <sheetData>
    <row r="1" spans="1:21" ht="43.2" x14ac:dyDescent="0.3">
      <c r="A1" s="3" t="s">
        <v>0</v>
      </c>
      <c r="B1" s="3" t="s">
        <v>1</v>
      </c>
      <c r="C1" s="3" t="s">
        <v>2</v>
      </c>
      <c r="D1" s="3" t="s">
        <v>6</v>
      </c>
      <c r="E1" s="3" t="s">
        <v>449</v>
      </c>
      <c r="F1" s="4" t="s">
        <v>450</v>
      </c>
      <c r="G1" s="4" t="s">
        <v>451</v>
      </c>
      <c r="H1" s="4" t="s">
        <v>452</v>
      </c>
      <c r="I1" s="4" t="s">
        <v>446</v>
      </c>
      <c r="J1" s="4" t="s">
        <v>454</v>
      </c>
      <c r="K1" s="5" t="s">
        <v>6221</v>
      </c>
      <c r="L1" s="5" t="s">
        <v>3</v>
      </c>
      <c r="M1" s="5" t="s">
        <v>447</v>
      </c>
      <c r="N1" s="5" t="s">
        <v>448</v>
      </c>
      <c r="O1" s="7" t="s">
        <v>453</v>
      </c>
      <c r="P1" s="3" t="s">
        <v>4</v>
      </c>
      <c r="Q1" s="3" t="s">
        <v>5</v>
      </c>
      <c r="R1" s="3" t="s">
        <v>7</v>
      </c>
      <c r="S1" s="3" t="s">
        <v>8</v>
      </c>
      <c r="T1" s="3" t="s">
        <v>9</v>
      </c>
    </row>
    <row r="2" spans="1:21" x14ac:dyDescent="0.3">
      <c r="A2" t="s">
        <v>455</v>
      </c>
      <c r="B2" t="s">
        <v>456</v>
      </c>
      <c r="C2" t="s">
        <v>3612</v>
      </c>
      <c r="D2" t="s">
        <v>12</v>
      </c>
      <c r="E2" t="s">
        <v>5062</v>
      </c>
      <c r="F2" s="1">
        <v>45665</v>
      </c>
      <c r="G2" s="1">
        <v>45666</v>
      </c>
      <c r="H2" s="1">
        <v>46022</v>
      </c>
      <c r="I2">
        <f>VALUE(IF(Tabla1[[#This Row],[Fecha Terminacion
(Final)]]-Tabla1[[#This Row],[Fecha Terminacion
(Inicial)]]&lt;0,"0",Tabla1[[#This Row],[Fecha Terminacion
(Final)]]-Tabla1[[#This Row],[Fecha Terminacion
(Inicial)]]))</f>
        <v>0</v>
      </c>
      <c r="J2" s="1">
        <v>46022</v>
      </c>
      <c r="K2" s="2">
        <v>75048000</v>
      </c>
      <c r="L2" s="2">
        <v>6360000</v>
      </c>
      <c r="M2" s="2">
        <f>VALUE(IF(Tabla1[[#This Row],[Valor Total]]-Tabla1[[#This Row],[Valor Contrato (Inicial)]]&lt;0,"0",Tabla1[[#This Row],[Valor Total]]-Tabla1[[#This Row],[Valor Contrato (Inicial)]]))</f>
        <v>0</v>
      </c>
      <c r="N2" s="2">
        <v>75048000</v>
      </c>
      <c r="O2" s="9" cm="1">
        <f t="array" aca="1" ref="O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2" t="s">
        <v>11</v>
      </c>
      <c r="Q2" t="s">
        <v>6222</v>
      </c>
      <c r="R2" t="s">
        <v>16</v>
      </c>
      <c r="S2" t="s">
        <v>14</v>
      </c>
      <c r="T2" t="s">
        <v>6273</v>
      </c>
      <c r="U2" t="s">
        <v>7827</v>
      </c>
    </row>
    <row r="3" spans="1:21" x14ac:dyDescent="0.3">
      <c r="A3" t="s">
        <v>457</v>
      </c>
      <c r="B3" t="s">
        <v>458</v>
      </c>
      <c r="C3" t="s">
        <v>20</v>
      </c>
      <c r="D3" t="s">
        <v>12</v>
      </c>
      <c r="E3" t="s">
        <v>5063</v>
      </c>
      <c r="F3" s="1">
        <v>45665</v>
      </c>
      <c r="G3" s="1">
        <v>45666</v>
      </c>
      <c r="H3" s="1">
        <v>46022</v>
      </c>
      <c r="I3">
        <f>VALUE(IF(Tabla1[[#This Row],[Fecha Terminacion
(Final)]]-Tabla1[[#This Row],[Fecha Terminacion
(Inicial)]]&lt;0,"0",Tabla1[[#This Row],[Fecha Terminacion
(Final)]]-Tabla1[[#This Row],[Fecha Terminacion
(Inicial)]]))</f>
        <v>0</v>
      </c>
      <c r="J3" s="1">
        <v>46022</v>
      </c>
      <c r="K3" s="2">
        <v>150096000</v>
      </c>
      <c r="L3" s="2">
        <v>12720000</v>
      </c>
      <c r="M3" s="2">
        <f>VALUE(IF(Tabla1[[#This Row],[Valor Total]]-Tabla1[[#This Row],[Valor Contrato (Inicial)]]&lt;0,"0",Tabla1[[#This Row],[Valor Total]]-Tabla1[[#This Row],[Valor Contrato (Inicial)]]))</f>
        <v>0</v>
      </c>
      <c r="N3" s="2">
        <v>150096000</v>
      </c>
      <c r="O3" s="9" cm="1">
        <f t="array" aca="1" ref="O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3" t="s">
        <v>11</v>
      </c>
      <c r="Q3" t="s">
        <v>6222</v>
      </c>
      <c r="R3" t="s">
        <v>13</v>
      </c>
      <c r="S3" t="s">
        <v>14</v>
      </c>
      <c r="T3" t="s">
        <v>6274</v>
      </c>
      <c r="U3" t="s">
        <v>7827</v>
      </c>
    </row>
    <row r="4" spans="1:21" ht="13.2" customHeight="1" x14ac:dyDescent="0.3">
      <c r="A4" t="s">
        <v>459</v>
      </c>
      <c r="B4" t="s">
        <v>460</v>
      </c>
      <c r="C4" t="s">
        <v>3613</v>
      </c>
      <c r="D4" t="s">
        <v>12</v>
      </c>
      <c r="E4" t="s">
        <v>5064</v>
      </c>
      <c r="F4" s="1">
        <v>45665</v>
      </c>
      <c r="G4" s="1">
        <v>45666</v>
      </c>
      <c r="H4" s="1">
        <v>46022</v>
      </c>
      <c r="I4">
        <f>VALUE(IF(Tabla1[[#This Row],[Fecha Terminacion
(Final)]]-Tabla1[[#This Row],[Fecha Terminacion
(Inicial)]]&lt;0,"0",Tabla1[[#This Row],[Fecha Terminacion
(Final)]]-Tabla1[[#This Row],[Fecha Terminacion
(Inicial)]]))</f>
        <v>0</v>
      </c>
      <c r="J4" s="1">
        <v>46022</v>
      </c>
      <c r="K4" s="2">
        <v>116155294</v>
      </c>
      <c r="L4" s="2">
        <v>9843669</v>
      </c>
      <c r="M4" s="2">
        <f>VALUE(IF(Tabla1[[#This Row],[Valor Total]]-Tabla1[[#This Row],[Valor Contrato (Inicial)]]&lt;0,"0",Tabla1[[#This Row],[Valor Total]]-Tabla1[[#This Row],[Valor Contrato (Inicial)]]))</f>
        <v>0</v>
      </c>
      <c r="N4" s="2">
        <v>116155294</v>
      </c>
      <c r="O4" s="9" cm="1">
        <f t="array" aca="1" ref="O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4" t="s">
        <v>11</v>
      </c>
      <c r="Q4" t="s">
        <v>6222</v>
      </c>
      <c r="R4" t="s">
        <v>13</v>
      </c>
      <c r="S4" t="s">
        <v>14</v>
      </c>
      <c r="T4" t="s">
        <v>6275</v>
      </c>
      <c r="U4" t="s">
        <v>7827</v>
      </c>
    </row>
    <row r="5" spans="1:21" x14ac:dyDescent="0.3">
      <c r="A5" t="s">
        <v>461</v>
      </c>
      <c r="B5" t="s">
        <v>462</v>
      </c>
      <c r="C5" t="s">
        <v>3614</v>
      </c>
      <c r="D5" t="s">
        <v>12</v>
      </c>
      <c r="E5" t="s">
        <v>24</v>
      </c>
      <c r="F5" s="1">
        <v>45666</v>
      </c>
      <c r="G5" s="1">
        <v>45666</v>
      </c>
      <c r="H5" s="1">
        <v>46022</v>
      </c>
      <c r="I5">
        <f>VALUE(IF(Tabla1[[#This Row],[Fecha Terminacion
(Final)]]-Tabla1[[#This Row],[Fecha Terminacion
(Inicial)]]&lt;0,"0",Tabla1[[#This Row],[Fecha Terminacion
(Final)]]-Tabla1[[#This Row],[Fecha Terminacion
(Inicial)]]))</f>
        <v>0</v>
      </c>
      <c r="J5" s="1">
        <v>46022</v>
      </c>
      <c r="K5" s="2">
        <v>126080640</v>
      </c>
      <c r="L5" s="2">
        <v>10684800</v>
      </c>
      <c r="M5" s="2">
        <f>VALUE(IF(Tabla1[[#This Row],[Valor Total]]-Tabla1[[#This Row],[Valor Contrato (Inicial)]]&lt;0,"0",Tabla1[[#This Row],[Valor Total]]-Tabla1[[#This Row],[Valor Contrato (Inicial)]]))</f>
        <v>0</v>
      </c>
      <c r="N5" s="2">
        <v>126080640</v>
      </c>
      <c r="O5" s="9" cm="1">
        <f t="array" aca="1" ref="O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5" t="s">
        <v>11</v>
      </c>
      <c r="Q5" t="s">
        <v>6222</v>
      </c>
      <c r="R5" t="s">
        <v>13</v>
      </c>
      <c r="S5" t="s">
        <v>14</v>
      </c>
      <c r="T5" t="s">
        <v>6276</v>
      </c>
      <c r="U5" t="s">
        <v>7827</v>
      </c>
    </row>
    <row r="6" spans="1:21" x14ac:dyDescent="0.3">
      <c r="A6" t="s">
        <v>463</v>
      </c>
      <c r="B6" t="s">
        <v>464</v>
      </c>
      <c r="C6" t="s">
        <v>3613</v>
      </c>
      <c r="D6" t="s">
        <v>12</v>
      </c>
      <c r="E6" t="s">
        <v>5065</v>
      </c>
      <c r="F6" s="1">
        <v>45666</v>
      </c>
      <c r="G6" s="1">
        <v>45666</v>
      </c>
      <c r="H6" s="1">
        <v>46022</v>
      </c>
      <c r="I6">
        <f>VALUE(IF(Tabla1[[#This Row],[Fecha Terminacion
(Final)]]-Tabla1[[#This Row],[Fecha Terminacion
(Inicial)]]&lt;0,"0",Tabla1[[#This Row],[Fecha Terminacion
(Final)]]-Tabla1[[#This Row],[Fecha Terminacion
(Inicial)]]))</f>
        <v>0</v>
      </c>
      <c r="J6" s="1">
        <v>46022</v>
      </c>
      <c r="K6" s="2">
        <v>116155294</v>
      </c>
      <c r="L6" s="2">
        <v>9843669</v>
      </c>
      <c r="M6" s="2">
        <f>VALUE(IF(Tabla1[[#This Row],[Valor Total]]-Tabla1[[#This Row],[Valor Contrato (Inicial)]]&lt;0,"0",Tabla1[[#This Row],[Valor Total]]-Tabla1[[#This Row],[Valor Contrato (Inicial)]]))</f>
        <v>0</v>
      </c>
      <c r="N6" s="2">
        <v>116155294</v>
      </c>
      <c r="O6" s="9" cm="1">
        <f t="array" aca="1" ref="O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6" t="s">
        <v>11</v>
      </c>
      <c r="Q6" t="s">
        <v>6222</v>
      </c>
      <c r="R6" t="s">
        <v>13</v>
      </c>
      <c r="S6" t="s">
        <v>14</v>
      </c>
      <c r="T6" t="s">
        <v>6277</v>
      </c>
      <c r="U6" t="s">
        <v>7827</v>
      </c>
    </row>
    <row r="7" spans="1:21" x14ac:dyDescent="0.3">
      <c r="A7" t="s">
        <v>465</v>
      </c>
      <c r="B7" t="s">
        <v>466</v>
      </c>
      <c r="C7" t="s">
        <v>3615</v>
      </c>
      <c r="D7" t="s">
        <v>12</v>
      </c>
      <c r="E7" t="s">
        <v>26</v>
      </c>
      <c r="F7" s="1">
        <v>45666</v>
      </c>
      <c r="G7" s="1">
        <v>45666</v>
      </c>
      <c r="H7" s="1">
        <v>46022</v>
      </c>
      <c r="I7">
        <f>VALUE(IF(Tabla1[[#This Row],[Fecha Terminacion
(Final)]]-Tabla1[[#This Row],[Fecha Terminacion
(Inicial)]]&lt;0,"0",Tabla1[[#This Row],[Fecha Terminacion
(Final)]]-Tabla1[[#This Row],[Fecha Terminacion
(Inicial)]]))</f>
        <v>0</v>
      </c>
      <c r="J7" s="1">
        <v>46022</v>
      </c>
      <c r="K7" s="2">
        <v>56072585</v>
      </c>
      <c r="L7" s="2">
        <v>4751914</v>
      </c>
      <c r="M7" s="2">
        <f>VALUE(IF(Tabla1[[#This Row],[Valor Total]]-Tabla1[[#This Row],[Valor Contrato (Inicial)]]&lt;0,"0",Tabla1[[#This Row],[Valor Total]]-Tabla1[[#This Row],[Valor Contrato (Inicial)]]))</f>
        <v>0</v>
      </c>
      <c r="N7" s="2">
        <v>56072585</v>
      </c>
      <c r="O7" s="9" cm="1">
        <f t="array" aca="1" ref="O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7" t="s">
        <v>11</v>
      </c>
      <c r="Q7" t="s">
        <v>6222</v>
      </c>
      <c r="R7" t="s">
        <v>16</v>
      </c>
      <c r="S7" t="s">
        <v>14</v>
      </c>
      <c r="T7" t="s">
        <v>6278</v>
      </c>
      <c r="U7" t="s">
        <v>7827</v>
      </c>
    </row>
    <row r="8" spans="1:21" x14ac:dyDescent="0.3">
      <c r="A8" t="s">
        <v>467</v>
      </c>
      <c r="B8" t="s">
        <v>468</v>
      </c>
      <c r="C8" t="s">
        <v>3616</v>
      </c>
      <c r="D8" t="s">
        <v>12</v>
      </c>
      <c r="E8" t="s">
        <v>35</v>
      </c>
      <c r="F8" s="1">
        <v>45666</v>
      </c>
      <c r="G8" s="1">
        <v>45666</v>
      </c>
      <c r="H8" s="1">
        <v>46022</v>
      </c>
      <c r="I8">
        <f>VALUE(IF(Tabla1[[#This Row],[Fecha Terminacion
(Final)]]-Tabla1[[#This Row],[Fecha Terminacion
(Inicial)]]&lt;0,"0",Tabla1[[#This Row],[Fecha Terminacion
(Final)]]-Tabla1[[#This Row],[Fecha Terminacion
(Inicial)]]))</f>
        <v>0</v>
      </c>
      <c r="J8" s="1">
        <v>46022</v>
      </c>
      <c r="K8" s="2">
        <v>105067200</v>
      </c>
      <c r="L8" s="2">
        <v>8904000</v>
      </c>
      <c r="M8" s="2">
        <f>VALUE(IF(Tabla1[[#This Row],[Valor Total]]-Tabla1[[#This Row],[Valor Contrato (Inicial)]]&lt;0,"0",Tabla1[[#This Row],[Valor Total]]-Tabla1[[#This Row],[Valor Contrato (Inicial)]]))</f>
        <v>0</v>
      </c>
      <c r="N8" s="2">
        <v>105067200</v>
      </c>
      <c r="O8" s="9" cm="1">
        <f t="array" aca="1" ref="O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8" t="s">
        <v>11</v>
      </c>
      <c r="Q8" t="s">
        <v>6222</v>
      </c>
      <c r="R8" t="s">
        <v>16</v>
      </c>
      <c r="S8" t="s">
        <v>14</v>
      </c>
      <c r="T8" t="s">
        <v>6279</v>
      </c>
      <c r="U8" t="s">
        <v>7827</v>
      </c>
    </row>
    <row r="9" spans="1:21" x14ac:dyDescent="0.3">
      <c r="A9" t="s">
        <v>469</v>
      </c>
      <c r="B9" t="s">
        <v>470</v>
      </c>
      <c r="C9" t="s">
        <v>121</v>
      </c>
      <c r="D9" t="s">
        <v>12</v>
      </c>
      <c r="E9" t="s">
        <v>120</v>
      </c>
      <c r="F9" s="1">
        <v>45666</v>
      </c>
      <c r="G9" s="1">
        <v>45666</v>
      </c>
      <c r="H9" s="1">
        <v>46022</v>
      </c>
      <c r="I9">
        <f>VALUE(IF(Tabla1[[#This Row],[Fecha Terminacion
(Final)]]-Tabla1[[#This Row],[Fecha Terminacion
(Inicial)]]&lt;0,"0",Tabla1[[#This Row],[Fecha Terminacion
(Final)]]-Tabla1[[#This Row],[Fecha Terminacion
(Inicial)]]))</f>
        <v>0</v>
      </c>
      <c r="J9" s="1">
        <v>46022</v>
      </c>
      <c r="K9" s="2">
        <v>68794000</v>
      </c>
      <c r="L9" s="2">
        <v>5830000</v>
      </c>
      <c r="M9" s="2">
        <f>VALUE(IF(Tabla1[[#This Row],[Valor Total]]-Tabla1[[#This Row],[Valor Contrato (Inicial)]]&lt;0,"0",Tabla1[[#This Row],[Valor Total]]-Tabla1[[#This Row],[Valor Contrato (Inicial)]]))</f>
        <v>0</v>
      </c>
      <c r="N9" s="2">
        <v>68794000</v>
      </c>
      <c r="O9" s="9" cm="1">
        <f t="array" aca="1" ref="O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9" t="s">
        <v>11</v>
      </c>
      <c r="Q9" t="s">
        <v>6222</v>
      </c>
      <c r="R9" t="s">
        <v>13</v>
      </c>
      <c r="S9" t="s">
        <v>14</v>
      </c>
      <c r="T9" t="s">
        <v>6280</v>
      </c>
      <c r="U9" t="s">
        <v>7827</v>
      </c>
    </row>
    <row r="10" spans="1:21" x14ac:dyDescent="0.3">
      <c r="A10" t="s">
        <v>471</v>
      </c>
      <c r="B10" t="s">
        <v>472</v>
      </c>
      <c r="C10" t="s">
        <v>36</v>
      </c>
      <c r="D10" t="s">
        <v>12</v>
      </c>
      <c r="E10" t="s">
        <v>341</v>
      </c>
      <c r="F10" s="1">
        <v>45666</v>
      </c>
      <c r="G10" s="1">
        <v>45666</v>
      </c>
      <c r="H10" s="1">
        <v>46022</v>
      </c>
      <c r="I10">
        <f>VALUE(IF(Tabla1[[#This Row],[Fecha Terminacion
(Final)]]-Tabla1[[#This Row],[Fecha Terminacion
(Inicial)]]&lt;0,"0",Tabla1[[#This Row],[Fecha Terminacion
(Final)]]-Tabla1[[#This Row],[Fecha Terminacion
(Inicial)]]))</f>
        <v>0</v>
      </c>
      <c r="J10" s="1">
        <v>46022</v>
      </c>
      <c r="K10" s="2">
        <v>84108890</v>
      </c>
      <c r="L10" s="2">
        <v>7127872</v>
      </c>
      <c r="M10" s="2">
        <f>VALUE(IF(Tabla1[[#This Row],[Valor Total]]-Tabla1[[#This Row],[Valor Contrato (Inicial)]]&lt;0,"0",Tabla1[[#This Row],[Valor Total]]-Tabla1[[#This Row],[Valor Contrato (Inicial)]]))</f>
        <v>0</v>
      </c>
      <c r="N10" s="2">
        <v>84108890</v>
      </c>
      <c r="O10" s="9" cm="1">
        <f t="array" aca="1" ref="O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10" t="s">
        <v>11</v>
      </c>
      <c r="Q10" t="s">
        <v>6222</v>
      </c>
      <c r="R10" t="s">
        <v>16</v>
      </c>
      <c r="S10" t="s">
        <v>14</v>
      </c>
      <c r="T10" t="s">
        <v>6281</v>
      </c>
      <c r="U10" t="s">
        <v>7827</v>
      </c>
    </row>
    <row r="11" spans="1:21" x14ac:dyDescent="0.3">
      <c r="A11" t="s">
        <v>473</v>
      </c>
      <c r="B11" t="s">
        <v>474</v>
      </c>
      <c r="C11" t="s">
        <v>20</v>
      </c>
      <c r="D11" t="s">
        <v>5057</v>
      </c>
      <c r="E11" t="s">
        <v>376</v>
      </c>
      <c r="F11" s="1">
        <v>45666</v>
      </c>
      <c r="G11" s="1">
        <v>45666</v>
      </c>
      <c r="H11" s="1">
        <v>46022</v>
      </c>
      <c r="I11">
        <f>VALUE(IF(Tabla1[[#This Row],[Fecha Terminacion
(Final)]]-Tabla1[[#This Row],[Fecha Terminacion
(Inicial)]]&lt;0,"0",Tabla1[[#This Row],[Fecha Terminacion
(Final)]]-Tabla1[[#This Row],[Fecha Terminacion
(Inicial)]]))</f>
        <v>0</v>
      </c>
      <c r="J11" s="1">
        <v>45785</v>
      </c>
      <c r="K11" s="2">
        <v>115499050</v>
      </c>
      <c r="L11" s="2">
        <v>9843669</v>
      </c>
      <c r="M11" s="2">
        <f>VALUE(IF(Tabla1[[#This Row],[Valor Total]]-Tabla1[[#This Row],[Valor Contrato (Inicial)]]&lt;0,"0",Tabla1[[#This Row],[Valor Total]]-Tabla1[[#This Row],[Valor Contrato (Inicial)]]))</f>
        <v>0</v>
      </c>
      <c r="N11" s="2">
        <v>39374675</v>
      </c>
      <c r="O11" s="9" cm="1">
        <f t="array" aca="1" ref="O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1" t="s">
        <v>11</v>
      </c>
      <c r="Q11" t="s">
        <v>6222</v>
      </c>
      <c r="R11" t="s">
        <v>13</v>
      </c>
      <c r="S11" t="s">
        <v>14</v>
      </c>
      <c r="T11" t="s">
        <v>6282</v>
      </c>
      <c r="U11" t="s">
        <v>7827</v>
      </c>
    </row>
    <row r="12" spans="1:21" x14ac:dyDescent="0.3">
      <c r="A12" t="s">
        <v>475</v>
      </c>
      <c r="B12" t="s">
        <v>476</v>
      </c>
      <c r="C12" t="s">
        <v>3617</v>
      </c>
      <c r="D12" t="s">
        <v>12</v>
      </c>
      <c r="E12" t="s">
        <v>10</v>
      </c>
      <c r="F12" s="1">
        <v>45666</v>
      </c>
      <c r="G12" s="1">
        <v>45666</v>
      </c>
      <c r="H12" s="1">
        <v>46022</v>
      </c>
      <c r="I12">
        <f>VALUE(IF(Tabla1[[#This Row],[Fecha Terminacion
(Final)]]-Tabla1[[#This Row],[Fecha Terminacion
(Inicial)]]&lt;0,"0",Tabla1[[#This Row],[Fecha Terminacion
(Final)]]-Tabla1[[#This Row],[Fecha Terminacion
(Inicial)]]))</f>
        <v>0</v>
      </c>
      <c r="J12" s="1">
        <v>46022</v>
      </c>
      <c r="K12" s="2">
        <v>74107398</v>
      </c>
      <c r="L12" s="2">
        <v>6280288</v>
      </c>
      <c r="M12" s="2">
        <f>VALUE(IF(Tabla1[[#This Row],[Valor Total]]-Tabla1[[#This Row],[Valor Contrato (Inicial)]]&lt;0,"0",Tabla1[[#This Row],[Valor Total]]-Tabla1[[#This Row],[Valor Contrato (Inicial)]]))</f>
        <v>0</v>
      </c>
      <c r="N12" s="2">
        <v>74107398</v>
      </c>
      <c r="O12" s="9" cm="1">
        <f t="array" aca="1" ref="O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12" t="s">
        <v>11</v>
      </c>
      <c r="Q12" t="s">
        <v>6222</v>
      </c>
      <c r="R12" t="s">
        <v>13</v>
      </c>
      <c r="S12" t="s">
        <v>14</v>
      </c>
      <c r="T12" t="s">
        <v>6283</v>
      </c>
      <c r="U12" t="s">
        <v>7827</v>
      </c>
    </row>
    <row r="13" spans="1:21" x14ac:dyDescent="0.3">
      <c r="A13" t="s">
        <v>477</v>
      </c>
      <c r="B13" t="s">
        <v>478</v>
      </c>
      <c r="C13" t="s">
        <v>3618</v>
      </c>
      <c r="D13" t="s">
        <v>12</v>
      </c>
      <c r="E13" t="s">
        <v>5066</v>
      </c>
      <c r="F13" s="1">
        <v>45666</v>
      </c>
      <c r="G13" s="1">
        <v>45667</v>
      </c>
      <c r="H13" s="1">
        <v>46022</v>
      </c>
      <c r="I13">
        <f>VALUE(IF(Tabla1[[#This Row],[Fecha Terminacion
(Final)]]-Tabla1[[#This Row],[Fecha Terminacion
(Inicial)]]&lt;0,"0",Tabla1[[#This Row],[Fecha Terminacion
(Final)]]-Tabla1[[#This Row],[Fecha Terminacion
(Inicial)]]))</f>
        <v>0</v>
      </c>
      <c r="J13" s="1">
        <v>46022</v>
      </c>
      <c r="K13" s="2">
        <v>141600000</v>
      </c>
      <c r="L13" s="2">
        <v>12000000</v>
      </c>
      <c r="M13" s="2">
        <f>VALUE(IF(Tabla1[[#This Row],[Valor Total]]-Tabla1[[#This Row],[Valor Contrato (Inicial)]]&lt;0,"0",Tabla1[[#This Row],[Valor Total]]-Tabla1[[#This Row],[Valor Contrato (Inicial)]]))</f>
        <v>0</v>
      </c>
      <c r="N13" s="2">
        <v>141600000</v>
      </c>
      <c r="O13" s="9" cm="1">
        <f t="array" aca="1" ref="O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3" t="s">
        <v>11</v>
      </c>
      <c r="Q13" t="s">
        <v>11</v>
      </c>
      <c r="R13" t="s">
        <v>13</v>
      </c>
      <c r="S13" t="s">
        <v>14</v>
      </c>
      <c r="T13" t="s">
        <v>6284</v>
      </c>
      <c r="U13" t="s">
        <v>7827</v>
      </c>
    </row>
    <row r="14" spans="1:21" x14ac:dyDescent="0.3">
      <c r="A14" t="s">
        <v>479</v>
      </c>
      <c r="B14" t="s">
        <v>480</v>
      </c>
      <c r="C14" t="s">
        <v>3619</v>
      </c>
      <c r="D14" t="s">
        <v>12</v>
      </c>
      <c r="E14" t="s">
        <v>275</v>
      </c>
      <c r="F14" s="1">
        <v>45666</v>
      </c>
      <c r="G14" s="1">
        <v>45667</v>
      </c>
      <c r="H14" s="1">
        <v>46022</v>
      </c>
      <c r="I14">
        <f>VALUE(IF(Tabla1[[#This Row],[Fecha Terminacion
(Final)]]-Tabla1[[#This Row],[Fecha Terminacion
(Inicial)]]&lt;0,"0",Tabla1[[#This Row],[Fecha Terminacion
(Final)]]-Tabla1[[#This Row],[Fecha Terminacion
(Inicial)]]))</f>
        <v>0</v>
      </c>
      <c r="J14" s="1">
        <v>46022</v>
      </c>
      <c r="K14" s="2">
        <v>82600000</v>
      </c>
      <c r="L14" s="2">
        <v>7000000</v>
      </c>
      <c r="M14" s="2">
        <f>VALUE(IF(Tabla1[[#This Row],[Valor Total]]-Tabla1[[#This Row],[Valor Contrato (Inicial)]]&lt;0,"0",Tabla1[[#This Row],[Valor Total]]-Tabla1[[#This Row],[Valor Contrato (Inicial)]]))</f>
        <v>0</v>
      </c>
      <c r="N14" s="2">
        <v>82600000</v>
      </c>
      <c r="O14" s="9" cm="1">
        <f t="array" aca="1" ref="O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4" t="s">
        <v>11</v>
      </c>
      <c r="Q14" t="s">
        <v>11</v>
      </c>
      <c r="R14" t="s">
        <v>13</v>
      </c>
      <c r="S14" t="s">
        <v>14</v>
      </c>
      <c r="T14" t="s">
        <v>6285</v>
      </c>
      <c r="U14" t="s">
        <v>7827</v>
      </c>
    </row>
    <row r="15" spans="1:21" x14ac:dyDescent="0.3">
      <c r="A15" t="s">
        <v>481</v>
      </c>
      <c r="B15" t="s">
        <v>482</v>
      </c>
      <c r="C15" t="s">
        <v>3620</v>
      </c>
      <c r="D15" t="s">
        <v>12</v>
      </c>
      <c r="E15" t="s">
        <v>151</v>
      </c>
      <c r="F15" s="1">
        <v>45666</v>
      </c>
      <c r="G15" s="1">
        <v>45667</v>
      </c>
      <c r="H15" s="1">
        <v>46022</v>
      </c>
      <c r="I15">
        <f>VALUE(IF(Tabla1[[#This Row],[Fecha Terminacion
(Final)]]-Tabla1[[#This Row],[Fecha Terminacion
(Inicial)]]&lt;0,"0",Tabla1[[#This Row],[Fecha Terminacion
(Final)]]-Tabla1[[#This Row],[Fecha Terminacion
(Inicial)]]))</f>
        <v>0</v>
      </c>
      <c r="J15" s="1">
        <v>46022</v>
      </c>
      <c r="K15" s="2">
        <v>177000000</v>
      </c>
      <c r="L15" s="2">
        <v>15000000</v>
      </c>
      <c r="M15" s="2">
        <f>VALUE(IF(Tabla1[[#This Row],[Valor Total]]-Tabla1[[#This Row],[Valor Contrato (Inicial)]]&lt;0,"0",Tabla1[[#This Row],[Valor Total]]-Tabla1[[#This Row],[Valor Contrato (Inicial)]]))</f>
        <v>0</v>
      </c>
      <c r="N15" s="2">
        <v>177000000</v>
      </c>
      <c r="O15" s="9" cm="1">
        <f t="array" aca="1" ref="O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5" t="s">
        <v>11</v>
      </c>
      <c r="Q15" t="s">
        <v>11</v>
      </c>
      <c r="R15" t="s">
        <v>13</v>
      </c>
      <c r="S15" t="s">
        <v>14</v>
      </c>
      <c r="T15" t="s">
        <v>6286</v>
      </c>
      <c r="U15" t="s">
        <v>7827</v>
      </c>
    </row>
    <row r="16" spans="1:21" x14ac:dyDescent="0.3">
      <c r="A16" t="s">
        <v>483</v>
      </c>
      <c r="B16" t="s">
        <v>484</v>
      </c>
      <c r="C16" t="s">
        <v>3621</v>
      </c>
      <c r="D16" t="s">
        <v>5057</v>
      </c>
      <c r="E16" t="s">
        <v>87</v>
      </c>
      <c r="F16" s="1">
        <v>45666</v>
      </c>
      <c r="G16" s="1">
        <v>45667</v>
      </c>
      <c r="H16" s="1">
        <v>46022</v>
      </c>
      <c r="I16">
        <f>VALUE(IF(Tabla1[[#This Row],[Fecha Terminacion
(Final)]]-Tabla1[[#This Row],[Fecha Terminacion
(Inicial)]]&lt;0,"0",Tabla1[[#This Row],[Fecha Terminacion
(Final)]]-Tabla1[[#This Row],[Fecha Terminacion
(Inicial)]]))</f>
        <v>0</v>
      </c>
      <c r="J16" s="1">
        <v>45771</v>
      </c>
      <c r="K16" s="2">
        <v>100300000</v>
      </c>
      <c r="L16" s="2">
        <v>8500000</v>
      </c>
      <c r="M16" s="2">
        <f>VALUE(IF(Tabla1[[#This Row],[Valor Total]]-Tabla1[[#This Row],[Valor Contrato (Inicial)]]&lt;0,"0",Tabla1[[#This Row],[Valor Total]]-Tabla1[[#This Row],[Valor Contrato (Inicial)]]))</f>
        <v>0</v>
      </c>
      <c r="N16" s="2">
        <v>29750000</v>
      </c>
      <c r="O16" s="9" cm="1">
        <f t="array" aca="1" ref="O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 t="s">
        <v>11</v>
      </c>
      <c r="Q16" t="s">
        <v>11</v>
      </c>
      <c r="R16" t="s">
        <v>13</v>
      </c>
      <c r="S16" t="s">
        <v>14</v>
      </c>
      <c r="T16" t="s">
        <v>6287</v>
      </c>
      <c r="U16" t="s">
        <v>7827</v>
      </c>
    </row>
    <row r="17" spans="1:21" x14ac:dyDescent="0.3">
      <c r="A17" t="s">
        <v>485</v>
      </c>
      <c r="B17" t="s">
        <v>486</v>
      </c>
      <c r="C17" t="s">
        <v>3622</v>
      </c>
      <c r="D17" t="s">
        <v>12</v>
      </c>
      <c r="E17" t="s">
        <v>5067</v>
      </c>
      <c r="F17" s="1">
        <v>45666</v>
      </c>
      <c r="G17" s="1">
        <v>45667</v>
      </c>
      <c r="H17" s="1">
        <v>46022</v>
      </c>
      <c r="I17">
        <f>VALUE(IF(Tabla1[[#This Row],[Fecha Terminacion
(Final)]]-Tabla1[[#This Row],[Fecha Terminacion
(Inicial)]]&lt;0,"0",Tabla1[[#This Row],[Fecha Terminacion
(Final)]]-Tabla1[[#This Row],[Fecha Terminacion
(Inicial)]]))</f>
        <v>0</v>
      </c>
      <c r="J17" s="1">
        <v>46022</v>
      </c>
      <c r="K17" s="2">
        <v>168504000</v>
      </c>
      <c r="L17" s="2">
        <v>14280000</v>
      </c>
      <c r="M17" s="2">
        <f>VALUE(IF(Tabla1[[#This Row],[Valor Total]]-Tabla1[[#This Row],[Valor Contrato (Inicial)]]&lt;0,"0",Tabla1[[#This Row],[Valor Total]]-Tabla1[[#This Row],[Valor Contrato (Inicial)]]))</f>
        <v>0</v>
      </c>
      <c r="N17" s="2">
        <v>168504000</v>
      </c>
      <c r="O17" s="9" cm="1">
        <f t="array" aca="1" ref="O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7" t="s">
        <v>11</v>
      </c>
      <c r="Q17" t="s">
        <v>11</v>
      </c>
      <c r="R17" t="s">
        <v>13</v>
      </c>
      <c r="S17" t="s">
        <v>14</v>
      </c>
      <c r="T17" t="s">
        <v>6288</v>
      </c>
      <c r="U17" t="s">
        <v>7827</v>
      </c>
    </row>
    <row r="18" spans="1:21" x14ac:dyDescent="0.3">
      <c r="A18" t="s">
        <v>487</v>
      </c>
      <c r="B18" t="s">
        <v>488</v>
      </c>
      <c r="C18" t="s">
        <v>3623</v>
      </c>
      <c r="D18" t="s">
        <v>12</v>
      </c>
      <c r="E18" t="s">
        <v>191</v>
      </c>
      <c r="F18" s="1">
        <v>45666</v>
      </c>
      <c r="G18" s="1">
        <v>45667</v>
      </c>
      <c r="H18" s="1">
        <v>46022</v>
      </c>
      <c r="I18">
        <f>VALUE(IF(Tabla1[[#This Row],[Fecha Terminacion
(Final)]]-Tabla1[[#This Row],[Fecha Terminacion
(Inicial)]]&lt;0,"0",Tabla1[[#This Row],[Fecha Terminacion
(Final)]]-Tabla1[[#This Row],[Fecha Terminacion
(Inicial)]]))</f>
        <v>0</v>
      </c>
      <c r="J18" s="1">
        <v>46022</v>
      </c>
      <c r="K18" s="2">
        <v>25244141</v>
      </c>
      <c r="L18" s="2">
        <v>2139334</v>
      </c>
      <c r="M18" s="2">
        <f>VALUE(IF(Tabla1[[#This Row],[Valor Total]]-Tabla1[[#This Row],[Valor Contrato (Inicial)]]&lt;0,"0",Tabla1[[#This Row],[Valor Total]]-Tabla1[[#This Row],[Valor Contrato (Inicial)]]))</f>
        <v>0</v>
      </c>
      <c r="N18" s="2">
        <v>25244141</v>
      </c>
      <c r="O18" s="9" cm="1">
        <f t="array" aca="1" ref="O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8" t="s">
        <v>11</v>
      </c>
      <c r="Q18" t="s">
        <v>11</v>
      </c>
      <c r="R18" t="s">
        <v>13</v>
      </c>
      <c r="S18" t="s">
        <v>14</v>
      </c>
      <c r="T18" t="s">
        <v>6289</v>
      </c>
      <c r="U18" t="s">
        <v>7827</v>
      </c>
    </row>
    <row r="19" spans="1:21" x14ac:dyDescent="0.3">
      <c r="A19" t="s">
        <v>489</v>
      </c>
      <c r="B19" t="s">
        <v>490</v>
      </c>
      <c r="C19" t="s">
        <v>3624</v>
      </c>
      <c r="D19" t="s">
        <v>5057</v>
      </c>
      <c r="E19" t="s">
        <v>5068</v>
      </c>
      <c r="F19" s="1">
        <v>45666</v>
      </c>
      <c r="G19" s="1">
        <v>45667</v>
      </c>
      <c r="H19" s="1">
        <v>46022</v>
      </c>
      <c r="I19">
        <f>VALUE(IF(Tabla1[[#This Row],[Fecha Terminacion
(Final)]]-Tabla1[[#This Row],[Fecha Terminacion
(Inicial)]]&lt;0,"0",Tabla1[[#This Row],[Fecha Terminacion
(Final)]]-Tabla1[[#This Row],[Fecha Terminacion
(Inicial)]]))</f>
        <v>0</v>
      </c>
      <c r="J19" s="1">
        <v>45782</v>
      </c>
      <c r="K19" s="2">
        <v>141600000</v>
      </c>
      <c r="L19" s="2">
        <v>12000000</v>
      </c>
      <c r="M19" s="2">
        <f>VALUE(IF(Tabla1[[#This Row],[Valor Total]]-Tabla1[[#This Row],[Valor Contrato (Inicial)]]&lt;0,"0",Tabla1[[#This Row],[Valor Total]]-Tabla1[[#This Row],[Valor Contrato (Inicial)]]))</f>
        <v>0</v>
      </c>
      <c r="N19" s="2">
        <v>46400000</v>
      </c>
      <c r="O19" s="9" cm="1">
        <f t="array" aca="1" ref="O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9" t="s">
        <v>11</v>
      </c>
      <c r="Q19" t="s">
        <v>11</v>
      </c>
      <c r="R19" t="s">
        <v>13</v>
      </c>
      <c r="S19" t="s">
        <v>14</v>
      </c>
      <c r="T19" t="s">
        <v>6290</v>
      </c>
      <c r="U19" t="s">
        <v>7827</v>
      </c>
    </row>
    <row r="20" spans="1:21" x14ac:dyDescent="0.3">
      <c r="A20" t="s">
        <v>491</v>
      </c>
      <c r="B20" t="s">
        <v>492</v>
      </c>
      <c r="C20" t="s">
        <v>3625</v>
      </c>
      <c r="D20" t="s">
        <v>12</v>
      </c>
      <c r="E20" t="s">
        <v>5069</v>
      </c>
      <c r="F20" s="1">
        <v>45666</v>
      </c>
      <c r="G20" s="1">
        <v>45667</v>
      </c>
      <c r="H20" s="1">
        <v>46022</v>
      </c>
      <c r="I20">
        <f>VALUE(IF(Tabla1[[#This Row],[Fecha Terminacion
(Final)]]-Tabla1[[#This Row],[Fecha Terminacion
(Inicial)]]&lt;0,"0",Tabla1[[#This Row],[Fecha Terminacion
(Final)]]-Tabla1[[#This Row],[Fecha Terminacion
(Inicial)]]))</f>
        <v>0</v>
      </c>
      <c r="J20" s="1">
        <v>46022</v>
      </c>
      <c r="K20" s="2">
        <v>100064000</v>
      </c>
      <c r="L20" s="2">
        <v>8480000</v>
      </c>
      <c r="M20" s="2">
        <f>VALUE(IF(Tabla1[[#This Row],[Valor Total]]-Tabla1[[#This Row],[Valor Contrato (Inicial)]]&lt;0,"0",Tabla1[[#This Row],[Valor Total]]-Tabla1[[#This Row],[Valor Contrato (Inicial)]]))</f>
        <v>0</v>
      </c>
      <c r="N20" s="2">
        <v>100064000</v>
      </c>
      <c r="O20" s="9" cm="1">
        <f t="array" aca="1" ref="O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0" t="s">
        <v>11</v>
      </c>
      <c r="Q20" t="s">
        <v>11</v>
      </c>
      <c r="R20" t="s">
        <v>13</v>
      </c>
      <c r="S20" t="s">
        <v>14</v>
      </c>
      <c r="T20" t="s">
        <v>6291</v>
      </c>
      <c r="U20" t="s">
        <v>7827</v>
      </c>
    </row>
    <row r="21" spans="1:21" x14ac:dyDescent="0.3">
      <c r="A21" t="s">
        <v>493</v>
      </c>
      <c r="B21" t="s">
        <v>494</v>
      </c>
      <c r="C21" t="s">
        <v>3626</v>
      </c>
      <c r="D21" t="s">
        <v>12</v>
      </c>
      <c r="E21" t="s">
        <v>5070</v>
      </c>
      <c r="F21" s="1">
        <v>45666</v>
      </c>
      <c r="G21" s="1">
        <v>45667</v>
      </c>
      <c r="H21" s="1">
        <v>46022</v>
      </c>
      <c r="I21">
        <f>VALUE(IF(Tabla1[[#This Row],[Fecha Terminacion
(Final)]]-Tabla1[[#This Row],[Fecha Terminacion
(Inicial)]]&lt;0,"0",Tabla1[[#This Row],[Fecha Terminacion
(Final)]]-Tabla1[[#This Row],[Fecha Terminacion
(Inicial)]]))</f>
        <v>0</v>
      </c>
      <c r="J21" s="1">
        <v>46022</v>
      </c>
      <c r="K21" s="2">
        <v>44858066</v>
      </c>
      <c r="L21" s="2">
        <v>3801531</v>
      </c>
      <c r="M21" s="2">
        <f>VALUE(IF(Tabla1[[#This Row],[Valor Total]]-Tabla1[[#This Row],[Valor Contrato (Inicial)]]&lt;0,"0",Tabla1[[#This Row],[Valor Total]]-Tabla1[[#This Row],[Valor Contrato (Inicial)]]))</f>
        <v>0</v>
      </c>
      <c r="N21" s="2">
        <v>44858066</v>
      </c>
      <c r="O21" s="9" cm="1">
        <f t="array" aca="1" ref="O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1" t="s">
        <v>11</v>
      </c>
      <c r="Q21" t="s">
        <v>11</v>
      </c>
      <c r="R21" t="s">
        <v>13</v>
      </c>
      <c r="S21" t="s">
        <v>14</v>
      </c>
      <c r="T21" t="s">
        <v>6292</v>
      </c>
      <c r="U21" t="s">
        <v>7827</v>
      </c>
    </row>
    <row r="22" spans="1:21" x14ac:dyDescent="0.3">
      <c r="A22" t="s">
        <v>495</v>
      </c>
      <c r="B22" t="s">
        <v>496</v>
      </c>
      <c r="C22" t="s">
        <v>3627</v>
      </c>
      <c r="D22" t="s">
        <v>12</v>
      </c>
      <c r="E22" t="s">
        <v>5071</v>
      </c>
      <c r="F22" s="1">
        <v>45666</v>
      </c>
      <c r="G22" s="1">
        <v>45667</v>
      </c>
      <c r="H22" s="1">
        <v>46022</v>
      </c>
      <c r="I22">
        <f>VALUE(IF(Tabla1[[#This Row],[Fecha Terminacion
(Final)]]-Tabla1[[#This Row],[Fecha Terminacion
(Inicial)]]&lt;0,"0",Tabla1[[#This Row],[Fecha Terminacion
(Final)]]-Tabla1[[#This Row],[Fecha Terminacion
(Inicial)]]))</f>
        <v>0</v>
      </c>
      <c r="J22" s="1">
        <v>46022</v>
      </c>
      <c r="K22" s="2">
        <v>196234000</v>
      </c>
      <c r="L22" s="2">
        <v>16630000</v>
      </c>
      <c r="M22" s="2">
        <f>VALUE(IF(Tabla1[[#This Row],[Valor Total]]-Tabla1[[#This Row],[Valor Contrato (Inicial)]]&lt;0,"0",Tabla1[[#This Row],[Valor Total]]-Tabla1[[#This Row],[Valor Contrato (Inicial)]]))</f>
        <v>0</v>
      </c>
      <c r="N22" s="2">
        <v>196234000</v>
      </c>
      <c r="O22" s="9" cm="1">
        <f t="array" aca="1" ref="O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2" t="s">
        <v>11</v>
      </c>
      <c r="Q22" t="s">
        <v>11</v>
      </c>
      <c r="R22" t="s">
        <v>13</v>
      </c>
      <c r="S22" t="s">
        <v>14</v>
      </c>
      <c r="T22" t="s">
        <v>6293</v>
      </c>
      <c r="U22" t="s">
        <v>7827</v>
      </c>
    </row>
    <row r="23" spans="1:21" x14ac:dyDescent="0.3">
      <c r="A23" t="s">
        <v>497</v>
      </c>
      <c r="B23" t="s">
        <v>498</v>
      </c>
      <c r="C23" t="s">
        <v>3628</v>
      </c>
      <c r="D23" t="s">
        <v>12</v>
      </c>
      <c r="E23" t="s">
        <v>5072</v>
      </c>
      <c r="F23" s="1">
        <v>45666</v>
      </c>
      <c r="G23" s="1">
        <v>45667</v>
      </c>
      <c r="H23" s="1">
        <v>46022</v>
      </c>
      <c r="I23">
        <f>VALUE(IF(Tabla1[[#This Row],[Fecha Terminacion
(Final)]]-Tabla1[[#This Row],[Fecha Terminacion
(Inicial)]]&lt;0,"0",Tabla1[[#This Row],[Fecha Terminacion
(Final)]]-Tabla1[[#This Row],[Fecha Terminacion
(Inicial)]]))</f>
        <v>0</v>
      </c>
      <c r="J23" s="1">
        <v>46022</v>
      </c>
      <c r="K23" s="2">
        <v>44858054</v>
      </c>
      <c r="L23" s="2">
        <v>3801530</v>
      </c>
      <c r="M23" s="2">
        <f>VALUE(IF(Tabla1[[#This Row],[Valor Total]]-Tabla1[[#This Row],[Valor Contrato (Inicial)]]&lt;0,"0",Tabla1[[#This Row],[Valor Total]]-Tabla1[[#This Row],[Valor Contrato (Inicial)]]))</f>
        <v>0</v>
      </c>
      <c r="N23" s="2">
        <v>44858054</v>
      </c>
      <c r="O23" s="9" cm="1">
        <f t="array" aca="1" ref="O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3" t="s">
        <v>11</v>
      </c>
      <c r="Q23" t="s">
        <v>11</v>
      </c>
      <c r="R23" t="s">
        <v>13</v>
      </c>
      <c r="S23" t="s">
        <v>14</v>
      </c>
      <c r="T23" t="s">
        <v>6294</v>
      </c>
      <c r="U23" t="s">
        <v>7827</v>
      </c>
    </row>
    <row r="24" spans="1:21" x14ac:dyDescent="0.3">
      <c r="A24" t="s">
        <v>499</v>
      </c>
      <c r="B24" t="s">
        <v>500</v>
      </c>
      <c r="C24" t="s">
        <v>3629</v>
      </c>
      <c r="D24" t="s">
        <v>12</v>
      </c>
      <c r="E24" t="s">
        <v>158</v>
      </c>
      <c r="F24" s="1">
        <v>45666</v>
      </c>
      <c r="G24" s="1">
        <v>45667</v>
      </c>
      <c r="H24" s="1">
        <v>46022</v>
      </c>
      <c r="I24">
        <f>VALUE(IF(Tabla1[[#This Row],[Fecha Terminacion
(Final)]]-Tabla1[[#This Row],[Fecha Terminacion
(Inicial)]]&lt;0,"0",Tabla1[[#This Row],[Fecha Terminacion
(Final)]]-Tabla1[[#This Row],[Fecha Terminacion
(Inicial)]]))</f>
        <v>0</v>
      </c>
      <c r="J24" s="1">
        <v>46022</v>
      </c>
      <c r="K24" s="2">
        <v>148845200</v>
      </c>
      <c r="L24" s="2">
        <v>12614000</v>
      </c>
      <c r="M24" s="2">
        <f>VALUE(IF(Tabla1[[#This Row],[Valor Total]]-Tabla1[[#This Row],[Valor Contrato (Inicial)]]&lt;0,"0",Tabla1[[#This Row],[Valor Total]]-Tabla1[[#This Row],[Valor Contrato (Inicial)]]))</f>
        <v>0</v>
      </c>
      <c r="N24" s="2">
        <v>148845200</v>
      </c>
      <c r="O24" s="9" cm="1">
        <f t="array" aca="1" ref="O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4" t="s">
        <v>11</v>
      </c>
      <c r="Q24" t="s">
        <v>11</v>
      </c>
      <c r="R24" t="s">
        <v>13</v>
      </c>
      <c r="S24" t="s">
        <v>14</v>
      </c>
      <c r="T24" t="s">
        <v>6295</v>
      </c>
      <c r="U24" t="s">
        <v>7827</v>
      </c>
    </row>
    <row r="25" spans="1:21" x14ac:dyDescent="0.3">
      <c r="A25" t="s">
        <v>501</v>
      </c>
      <c r="B25" t="s">
        <v>502</v>
      </c>
      <c r="C25" t="s">
        <v>3612</v>
      </c>
      <c r="D25" t="s">
        <v>12</v>
      </c>
      <c r="E25" t="s">
        <v>32</v>
      </c>
      <c r="F25" s="1">
        <v>45667</v>
      </c>
      <c r="G25" s="1">
        <v>45667</v>
      </c>
      <c r="H25" s="1">
        <v>46022</v>
      </c>
      <c r="I25">
        <f>VALUE(IF(Tabla1[[#This Row],[Fecha Terminacion
(Final)]]-Tabla1[[#This Row],[Fecha Terminacion
(Inicial)]]&lt;0,"0",Tabla1[[#This Row],[Fecha Terminacion
(Final)]]-Tabla1[[#This Row],[Fecha Terminacion
(Inicial)]]))</f>
        <v>0</v>
      </c>
      <c r="J25" s="1">
        <v>46022</v>
      </c>
      <c r="K25" s="2">
        <v>83341440</v>
      </c>
      <c r="L25" s="2">
        <v>7123200</v>
      </c>
      <c r="M25" s="2">
        <f>VALUE(IF(Tabla1[[#This Row],[Valor Total]]-Tabla1[[#This Row],[Valor Contrato (Inicial)]]&lt;0,"0",Tabla1[[#This Row],[Valor Total]]-Tabla1[[#This Row],[Valor Contrato (Inicial)]]))</f>
        <v>0</v>
      </c>
      <c r="N25" s="2">
        <v>83341440</v>
      </c>
      <c r="O25" s="9" cm="1">
        <f t="array" aca="1" ref="O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5" t="s">
        <v>11</v>
      </c>
      <c r="Q25" t="s">
        <v>6222</v>
      </c>
      <c r="R25" t="s">
        <v>13</v>
      </c>
      <c r="S25" t="s">
        <v>14</v>
      </c>
      <c r="T25" t="s">
        <v>6296</v>
      </c>
      <c r="U25" t="s">
        <v>7827</v>
      </c>
    </row>
    <row r="26" spans="1:21" x14ac:dyDescent="0.3">
      <c r="A26" t="s">
        <v>503</v>
      </c>
      <c r="B26" t="s">
        <v>504</v>
      </c>
      <c r="C26" t="s">
        <v>3612</v>
      </c>
      <c r="D26" t="s">
        <v>12</v>
      </c>
      <c r="E26" t="s">
        <v>5073</v>
      </c>
      <c r="F26" s="1">
        <v>45667</v>
      </c>
      <c r="G26" s="1">
        <v>45667</v>
      </c>
      <c r="H26" s="1">
        <v>46022</v>
      </c>
      <c r="I26">
        <f>VALUE(IF(Tabla1[[#This Row],[Fecha Terminacion
(Final)]]-Tabla1[[#This Row],[Fecha Terminacion
(Inicial)]]&lt;0,"0",Tabla1[[#This Row],[Fecha Terminacion
(Final)]]-Tabla1[[#This Row],[Fecha Terminacion
(Inicial)]]))</f>
        <v>0</v>
      </c>
      <c r="J26" s="1">
        <v>46022</v>
      </c>
      <c r="K26" s="2">
        <v>83388603</v>
      </c>
      <c r="L26" s="2">
        <v>7127231</v>
      </c>
      <c r="M26" s="2">
        <f>VALUE(IF(Tabla1[[#This Row],[Valor Total]]-Tabla1[[#This Row],[Valor Contrato (Inicial)]]&lt;0,"0",Tabla1[[#This Row],[Valor Total]]-Tabla1[[#This Row],[Valor Contrato (Inicial)]]))</f>
        <v>0</v>
      </c>
      <c r="N26" s="2">
        <v>83388603</v>
      </c>
      <c r="O26" s="9" cm="1">
        <f t="array" aca="1" ref="O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6" t="s">
        <v>11</v>
      </c>
      <c r="Q26" t="s">
        <v>6222</v>
      </c>
      <c r="R26" t="s">
        <v>13</v>
      </c>
      <c r="S26" t="s">
        <v>14</v>
      </c>
      <c r="T26" t="s">
        <v>6297</v>
      </c>
      <c r="U26" t="s">
        <v>7827</v>
      </c>
    </row>
    <row r="27" spans="1:21" x14ac:dyDescent="0.3">
      <c r="A27" t="s">
        <v>505</v>
      </c>
      <c r="B27" t="s">
        <v>506</v>
      </c>
      <c r="C27" t="s">
        <v>3613</v>
      </c>
      <c r="D27" t="s">
        <v>12</v>
      </c>
      <c r="E27" t="s">
        <v>62</v>
      </c>
      <c r="F27" s="1">
        <v>45670</v>
      </c>
      <c r="G27" s="1">
        <v>45671</v>
      </c>
      <c r="H27" s="1">
        <v>46022</v>
      </c>
      <c r="I27">
        <f>VALUE(IF(Tabla1[[#This Row],[Fecha Terminacion
(Final)]]-Tabla1[[#This Row],[Fecha Terminacion
(Inicial)]]&lt;0,"0",Tabla1[[#This Row],[Fecha Terminacion
(Final)]]-Tabla1[[#This Row],[Fecha Terminacion
(Inicial)]]))</f>
        <v>0</v>
      </c>
      <c r="J27" s="1">
        <v>46022</v>
      </c>
      <c r="K27" s="2">
        <v>55586700</v>
      </c>
      <c r="L27" s="2">
        <v>4751000</v>
      </c>
      <c r="M27" s="2">
        <f>VALUE(IF(Tabla1[[#This Row],[Valor Total]]-Tabla1[[#This Row],[Valor Contrato (Inicial)]]&lt;0,"0",Tabla1[[#This Row],[Valor Total]]-Tabla1[[#This Row],[Valor Contrato (Inicial)]]))</f>
        <v>0</v>
      </c>
      <c r="N27" s="2">
        <v>55586700</v>
      </c>
      <c r="O27" s="9" cm="1">
        <f t="array" aca="1" ref="O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27" t="s">
        <v>15</v>
      </c>
      <c r="Q27" t="s">
        <v>6223</v>
      </c>
      <c r="R27" t="s">
        <v>13</v>
      </c>
      <c r="S27" t="s">
        <v>14</v>
      </c>
      <c r="T27" t="s">
        <v>6298</v>
      </c>
      <c r="U27" t="s">
        <v>7827</v>
      </c>
    </row>
    <row r="28" spans="1:21" x14ac:dyDescent="0.3">
      <c r="A28" t="s">
        <v>507</v>
      </c>
      <c r="B28" t="s">
        <v>508</v>
      </c>
      <c r="C28" t="s">
        <v>3612</v>
      </c>
      <c r="D28" t="s">
        <v>12</v>
      </c>
      <c r="E28" t="s">
        <v>5074</v>
      </c>
      <c r="F28" s="1">
        <v>45667</v>
      </c>
      <c r="G28" s="1">
        <v>45667</v>
      </c>
      <c r="H28" s="1">
        <v>46022</v>
      </c>
      <c r="I28">
        <f>VALUE(IF(Tabla1[[#This Row],[Fecha Terminacion
(Final)]]-Tabla1[[#This Row],[Fecha Terminacion
(Inicial)]]&lt;0,"0",Tabla1[[#This Row],[Fecha Terminacion
(Final)]]-Tabla1[[#This Row],[Fecha Terminacion
(Inicial)]]))</f>
        <v>0</v>
      </c>
      <c r="J28" s="1">
        <v>46022</v>
      </c>
      <c r="K28" s="2">
        <v>86814000</v>
      </c>
      <c r="L28" s="2">
        <v>7420000</v>
      </c>
      <c r="M28" s="2">
        <f>VALUE(IF(Tabla1[[#This Row],[Valor Total]]-Tabla1[[#This Row],[Valor Contrato (Inicial)]]&lt;0,"0",Tabla1[[#This Row],[Valor Total]]-Tabla1[[#This Row],[Valor Contrato (Inicial)]]))</f>
        <v>0</v>
      </c>
      <c r="N28" s="2">
        <v>86814000</v>
      </c>
      <c r="O28" s="9" cm="1">
        <f t="array" aca="1" ref="O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8" t="s">
        <v>11</v>
      </c>
      <c r="Q28" t="s">
        <v>6222</v>
      </c>
      <c r="R28" t="s">
        <v>16</v>
      </c>
      <c r="S28" t="s">
        <v>14</v>
      </c>
      <c r="T28" t="s">
        <v>6299</v>
      </c>
      <c r="U28" t="s">
        <v>7827</v>
      </c>
    </row>
    <row r="29" spans="1:21" x14ac:dyDescent="0.3">
      <c r="A29" t="s">
        <v>509</v>
      </c>
      <c r="B29" t="s">
        <v>510</v>
      </c>
      <c r="C29" t="s">
        <v>3612</v>
      </c>
      <c r="D29" t="s">
        <v>12</v>
      </c>
      <c r="E29" t="s">
        <v>421</v>
      </c>
      <c r="F29" s="1">
        <v>45667</v>
      </c>
      <c r="G29" s="1">
        <v>45667</v>
      </c>
      <c r="H29" s="1">
        <v>45847</v>
      </c>
      <c r="I29">
        <f>VALUE(IF(Tabla1[[#This Row],[Fecha Terminacion
(Final)]]-Tabla1[[#This Row],[Fecha Terminacion
(Inicial)]]&lt;0,"0",Tabla1[[#This Row],[Fecha Terminacion
(Final)]]-Tabla1[[#This Row],[Fecha Terminacion
(Inicial)]]))</f>
        <v>0</v>
      </c>
      <c r="J29" s="1">
        <v>45847</v>
      </c>
      <c r="K29" s="2">
        <v>44520000</v>
      </c>
      <c r="L29" s="2">
        <v>7420000</v>
      </c>
      <c r="M29" s="2">
        <f>VALUE(IF(Tabla1[[#This Row],[Valor Total]]-Tabla1[[#This Row],[Valor Contrato (Inicial)]]&lt;0,"0",Tabla1[[#This Row],[Valor Total]]-Tabla1[[#This Row],[Valor Contrato (Inicial)]]))</f>
        <v>0</v>
      </c>
      <c r="N29" s="2">
        <v>44520000</v>
      </c>
      <c r="O29" s="9" cm="1">
        <f t="array" aca="1" ref="O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29" t="s">
        <v>11</v>
      </c>
      <c r="Q29" t="s">
        <v>6222</v>
      </c>
      <c r="R29" t="s">
        <v>13</v>
      </c>
      <c r="S29" t="s">
        <v>14</v>
      </c>
      <c r="T29" t="s">
        <v>6300</v>
      </c>
      <c r="U29" t="s">
        <v>7827</v>
      </c>
    </row>
    <row r="30" spans="1:21" x14ac:dyDescent="0.3">
      <c r="A30" t="s">
        <v>511</v>
      </c>
      <c r="B30" t="s">
        <v>512</v>
      </c>
      <c r="C30" t="s">
        <v>3612</v>
      </c>
      <c r="D30" t="s">
        <v>12</v>
      </c>
      <c r="E30" t="s">
        <v>5075</v>
      </c>
      <c r="F30" s="1">
        <v>45666</v>
      </c>
      <c r="G30" s="1">
        <v>45667</v>
      </c>
      <c r="H30" s="1">
        <v>45847</v>
      </c>
      <c r="I30">
        <f>VALUE(IF(Tabla1[[#This Row],[Fecha Terminacion
(Final)]]-Tabla1[[#This Row],[Fecha Terminacion
(Inicial)]]&lt;0,"0",Tabla1[[#This Row],[Fecha Terminacion
(Final)]]-Tabla1[[#This Row],[Fecha Terminacion
(Inicial)]]))</f>
        <v>0</v>
      </c>
      <c r="J30" s="1">
        <v>45847</v>
      </c>
      <c r="K30" s="2">
        <v>32766720</v>
      </c>
      <c r="L30" s="2">
        <v>5461120</v>
      </c>
      <c r="M30" s="2">
        <f>VALUE(IF(Tabla1[[#This Row],[Valor Total]]-Tabla1[[#This Row],[Valor Contrato (Inicial)]]&lt;0,"0",Tabla1[[#This Row],[Valor Total]]-Tabla1[[#This Row],[Valor Contrato (Inicial)]]))</f>
        <v>0</v>
      </c>
      <c r="N30" s="2">
        <v>32766720</v>
      </c>
      <c r="O30" s="9" cm="1">
        <f t="array" aca="1" ref="O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0" t="s">
        <v>11</v>
      </c>
      <c r="Q30" t="s">
        <v>6222</v>
      </c>
      <c r="R30" t="s">
        <v>13</v>
      </c>
      <c r="S30" t="s">
        <v>14</v>
      </c>
      <c r="T30" t="s">
        <v>6301</v>
      </c>
      <c r="U30" t="s">
        <v>7827</v>
      </c>
    </row>
    <row r="31" spans="1:21" x14ac:dyDescent="0.3">
      <c r="A31" t="s">
        <v>513</v>
      </c>
      <c r="B31" t="s">
        <v>514</v>
      </c>
      <c r="C31" t="s">
        <v>3612</v>
      </c>
      <c r="D31" t="s">
        <v>12</v>
      </c>
      <c r="E31" t="s">
        <v>52</v>
      </c>
      <c r="F31" s="1">
        <v>45666</v>
      </c>
      <c r="G31" s="1">
        <v>45667</v>
      </c>
      <c r="H31" s="1">
        <v>46022</v>
      </c>
      <c r="I31">
        <f>VALUE(IF(Tabla1[[#This Row],[Fecha Terminacion
(Final)]]-Tabla1[[#This Row],[Fecha Terminacion
(Inicial)]]&lt;0,"0",Tabla1[[#This Row],[Fecha Terminacion
(Final)]]-Tabla1[[#This Row],[Fecha Terminacion
(Inicial)]]))</f>
        <v>0</v>
      </c>
      <c r="J31" s="1">
        <v>46022</v>
      </c>
      <c r="K31" s="2">
        <v>74624000</v>
      </c>
      <c r="L31" s="2">
        <v>6360000</v>
      </c>
      <c r="M31" s="2">
        <f>VALUE(IF(Tabla1[[#This Row],[Valor Total]]-Tabla1[[#This Row],[Valor Contrato (Inicial)]]&lt;0,"0",Tabla1[[#This Row],[Valor Total]]-Tabla1[[#This Row],[Valor Contrato (Inicial)]]))</f>
        <v>0</v>
      </c>
      <c r="N31" s="2">
        <v>74624000</v>
      </c>
      <c r="O31" s="9" cm="1">
        <f t="array" aca="1" ref="O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31" t="s">
        <v>11</v>
      </c>
      <c r="Q31" t="s">
        <v>6222</v>
      </c>
      <c r="R31" t="s">
        <v>16</v>
      </c>
      <c r="S31" t="s">
        <v>14</v>
      </c>
      <c r="T31" t="s">
        <v>6302</v>
      </c>
      <c r="U31" t="s">
        <v>7827</v>
      </c>
    </row>
    <row r="32" spans="1:21" x14ac:dyDescent="0.3">
      <c r="A32" t="s">
        <v>515</v>
      </c>
      <c r="B32" t="s">
        <v>516</v>
      </c>
      <c r="C32" t="s">
        <v>3612</v>
      </c>
      <c r="D32" t="s">
        <v>12</v>
      </c>
      <c r="E32" t="s">
        <v>37</v>
      </c>
      <c r="F32" s="1">
        <v>45667</v>
      </c>
      <c r="G32" s="1">
        <v>45667</v>
      </c>
      <c r="H32" s="1">
        <v>45847</v>
      </c>
      <c r="I32">
        <f>VALUE(IF(Tabla1[[#This Row],[Fecha Terminacion
(Final)]]-Tabla1[[#This Row],[Fecha Terminacion
(Inicial)]]&lt;0,"0",Tabla1[[#This Row],[Fecha Terminacion
(Final)]]-Tabla1[[#This Row],[Fecha Terminacion
(Inicial)]]))</f>
        <v>0</v>
      </c>
      <c r="J32" s="1">
        <v>45847</v>
      </c>
      <c r="K32" s="2">
        <v>42763386</v>
      </c>
      <c r="L32" s="2">
        <v>7127231</v>
      </c>
      <c r="M32" s="2">
        <f>VALUE(IF(Tabla1[[#This Row],[Valor Total]]-Tabla1[[#This Row],[Valor Contrato (Inicial)]]&lt;0,"0",Tabla1[[#This Row],[Valor Total]]-Tabla1[[#This Row],[Valor Contrato (Inicial)]]))</f>
        <v>0</v>
      </c>
      <c r="N32" s="2">
        <v>42763386</v>
      </c>
      <c r="O32" s="9" cm="1">
        <f t="array" aca="1" ref="O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2" t="s">
        <v>11</v>
      </c>
      <c r="Q32" t="s">
        <v>6222</v>
      </c>
      <c r="R32" t="s">
        <v>13</v>
      </c>
      <c r="S32" t="s">
        <v>14</v>
      </c>
      <c r="T32" t="s">
        <v>6303</v>
      </c>
      <c r="U32" t="s">
        <v>7827</v>
      </c>
    </row>
    <row r="33" spans="1:21" x14ac:dyDescent="0.3">
      <c r="A33" t="s">
        <v>517</v>
      </c>
      <c r="B33" t="s">
        <v>518</v>
      </c>
      <c r="C33" t="s">
        <v>3612</v>
      </c>
      <c r="D33" t="s">
        <v>12</v>
      </c>
      <c r="E33" t="s">
        <v>5076</v>
      </c>
      <c r="F33" s="1">
        <v>45666</v>
      </c>
      <c r="G33" s="1">
        <v>45667</v>
      </c>
      <c r="H33" s="1">
        <v>45847</v>
      </c>
      <c r="I33">
        <f>VALUE(IF(Tabla1[[#This Row],[Fecha Terminacion
(Final)]]-Tabla1[[#This Row],[Fecha Terminacion
(Inicial)]]&lt;0,"0",Tabla1[[#This Row],[Fecha Terminacion
(Final)]]-Tabla1[[#This Row],[Fecha Terminacion
(Inicial)]]))</f>
        <v>0</v>
      </c>
      <c r="J33" s="1">
        <v>45847</v>
      </c>
      <c r="K33" s="2">
        <v>31800000</v>
      </c>
      <c r="L33" s="2">
        <v>5300000</v>
      </c>
      <c r="M33" s="2">
        <f>VALUE(IF(Tabla1[[#This Row],[Valor Total]]-Tabla1[[#This Row],[Valor Contrato (Inicial)]]&lt;0,"0",Tabla1[[#This Row],[Valor Total]]-Tabla1[[#This Row],[Valor Contrato (Inicial)]]))</f>
        <v>0</v>
      </c>
      <c r="N33" s="2">
        <v>31800000</v>
      </c>
      <c r="O33" s="9" cm="1">
        <f t="array" aca="1" ref="O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3" t="s">
        <v>11</v>
      </c>
      <c r="Q33" t="s">
        <v>6222</v>
      </c>
      <c r="R33" t="s">
        <v>13</v>
      </c>
      <c r="S33" t="s">
        <v>14</v>
      </c>
      <c r="T33" t="s">
        <v>6304</v>
      </c>
      <c r="U33" t="s">
        <v>7827</v>
      </c>
    </row>
    <row r="34" spans="1:21" x14ac:dyDescent="0.3">
      <c r="A34" t="s">
        <v>519</v>
      </c>
      <c r="B34" t="s">
        <v>520</v>
      </c>
      <c r="C34" t="s">
        <v>3612</v>
      </c>
      <c r="D34" t="s">
        <v>12</v>
      </c>
      <c r="E34" t="s">
        <v>17</v>
      </c>
      <c r="F34" s="1">
        <v>45667</v>
      </c>
      <c r="G34" s="1">
        <v>45667</v>
      </c>
      <c r="H34" s="1">
        <v>45847</v>
      </c>
      <c r="I34">
        <f>VALUE(IF(Tabla1[[#This Row],[Fecha Terminacion
(Final)]]-Tabla1[[#This Row],[Fecha Terminacion
(Inicial)]]&lt;0,"0",Tabla1[[#This Row],[Fecha Terminacion
(Final)]]-Tabla1[[#This Row],[Fecha Terminacion
(Inicial)]]))</f>
        <v>0</v>
      </c>
      <c r="J34" s="1">
        <v>45847</v>
      </c>
      <c r="K34" s="2">
        <v>59062014</v>
      </c>
      <c r="L34" s="2">
        <v>9843669</v>
      </c>
      <c r="M34" s="2">
        <f>VALUE(IF(Tabla1[[#This Row],[Valor Total]]-Tabla1[[#This Row],[Valor Contrato (Inicial)]]&lt;0,"0",Tabla1[[#This Row],[Valor Total]]-Tabla1[[#This Row],[Valor Contrato (Inicial)]]))</f>
        <v>0</v>
      </c>
      <c r="N34" s="2">
        <v>59062014</v>
      </c>
      <c r="O34" s="9" cm="1">
        <f t="array" aca="1" ref="O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4" t="s">
        <v>11</v>
      </c>
      <c r="Q34" t="s">
        <v>6222</v>
      </c>
      <c r="R34" t="s">
        <v>13</v>
      </c>
      <c r="S34" t="s">
        <v>14</v>
      </c>
      <c r="T34" t="s">
        <v>6305</v>
      </c>
      <c r="U34" t="s">
        <v>7827</v>
      </c>
    </row>
    <row r="35" spans="1:21" x14ac:dyDescent="0.3">
      <c r="A35" t="s">
        <v>521</v>
      </c>
      <c r="B35" t="s">
        <v>522</v>
      </c>
      <c r="C35" t="s">
        <v>3612</v>
      </c>
      <c r="D35" t="s">
        <v>12</v>
      </c>
      <c r="E35" t="s">
        <v>105</v>
      </c>
      <c r="F35" s="1">
        <v>45666</v>
      </c>
      <c r="G35" s="1">
        <v>45667</v>
      </c>
      <c r="H35" s="1">
        <v>46022</v>
      </c>
      <c r="I35">
        <f>VALUE(IF(Tabla1[[#This Row],[Fecha Terminacion
(Final)]]-Tabla1[[#This Row],[Fecha Terminacion
(Inicial)]]&lt;0,"0",Tabla1[[#This Row],[Fecha Terminacion
(Final)]]-Tabla1[[#This Row],[Fecha Terminacion
(Inicial)]]))</f>
        <v>0</v>
      </c>
      <c r="J35" s="1">
        <v>46022</v>
      </c>
      <c r="K35" s="2">
        <v>83578880</v>
      </c>
      <c r="L35" s="2">
        <v>7123200</v>
      </c>
      <c r="M35" s="2">
        <f>VALUE(IF(Tabla1[[#This Row],[Valor Total]]-Tabla1[[#This Row],[Valor Contrato (Inicial)]]&lt;0,"0",Tabla1[[#This Row],[Valor Total]]-Tabla1[[#This Row],[Valor Contrato (Inicial)]]))</f>
        <v>0</v>
      </c>
      <c r="N35" s="2">
        <v>83578880</v>
      </c>
      <c r="O35" s="9" cm="1">
        <f t="array" aca="1" ref="O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35" t="s">
        <v>11</v>
      </c>
      <c r="Q35" t="s">
        <v>6222</v>
      </c>
      <c r="R35" t="s">
        <v>16</v>
      </c>
      <c r="S35" t="s">
        <v>14</v>
      </c>
      <c r="T35" t="s">
        <v>6306</v>
      </c>
      <c r="U35" t="s">
        <v>7827</v>
      </c>
    </row>
    <row r="36" spans="1:21" x14ac:dyDescent="0.3">
      <c r="A36" t="s">
        <v>523</v>
      </c>
      <c r="B36" t="s">
        <v>524</v>
      </c>
      <c r="C36" t="s">
        <v>3612</v>
      </c>
      <c r="D36" t="s">
        <v>12</v>
      </c>
      <c r="E36" t="s">
        <v>21</v>
      </c>
      <c r="F36" s="1">
        <v>45667</v>
      </c>
      <c r="G36" s="1">
        <v>45667</v>
      </c>
      <c r="H36" s="1">
        <v>45847</v>
      </c>
      <c r="I36">
        <f>VALUE(IF(Tabla1[[#This Row],[Fecha Terminacion
(Final)]]-Tabla1[[#This Row],[Fecha Terminacion
(Inicial)]]&lt;0,"0",Tabla1[[#This Row],[Fecha Terminacion
(Final)]]-Tabla1[[#This Row],[Fecha Terminacion
(Inicial)]]))</f>
        <v>0</v>
      </c>
      <c r="J36" s="1">
        <v>45847</v>
      </c>
      <c r="K36" s="2">
        <v>38490510</v>
      </c>
      <c r="L36" s="2">
        <v>6415085</v>
      </c>
      <c r="M36" s="2">
        <f>VALUE(IF(Tabla1[[#This Row],[Valor Total]]-Tabla1[[#This Row],[Valor Contrato (Inicial)]]&lt;0,"0",Tabla1[[#This Row],[Valor Total]]-Tabla1[[#This Row],[Valor Contrato (Inicial)]]))</f>
        <v>0</v>
      </c>
      <c r="N36" s="2">
        <v>38490510</v>
      </c>
      <c r="O36" s="9" cm="1">
        <f t="array" aca="1" ref="O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6" t="s">
        <v>11</v>
      </c>
      <c r="Q36" t="s">
        <v>6222</v>
      </c>
      <c r="R36" t="s">
        <v>13</v>
      </c>
      <c r="S36" t="s">
        <v>14</v>
      </c>
      <c r="T36" t="s">
        <v>6307</v>
      </c>
      <c r="U36" t="s">
        <v>7827</v>
      </c>
    </row>
    <row r="37" spans="1:21" x14ac:dyDescent="0.3">
      <c r="A37" t="s">
        <v>525</v>
      </c>
      <c r="B37" t="s">
        <v>526</v>
      </c>
      <c r="C37" t="s">
        <v>3612</v>
      </c>
      <c r="D37" t="s">
        <v>12</v>
      </c>
      <c r="E37" t="s">
        <v>25</v>
      </c>
      <c r="F37" s="1">
        <v>45667</v>
      </c>
      <c r="G37" s="1">
        <v>45667</v>
      </c>
      <c r="H37" s="1">
        <v>45847</v>
      </c>
      <c r="I37">
        <f>VALUE(IF(Tabla1[[#This Row],[Fecha Terminacion
(Final)]]-Tabla1[[#This Row],[Fecha Terminacion
(Inicial)]]&lt;0,"0",Tabla1[[#This Row],[Fecha Terminacion
(Final)]]-Tabla1[[#This Row],[Fecha Terminacion
(Inicial)]]))</f>
        <v>0</v>
      </c>
      <c r="J37" s="1">
        <v>45847</v>
      </c>
      <c r="K37" s="2">
        <v>59062014</v>
      </c>
      <c r="L37" s="2">
        <v>9843669</v>
      </c>
      <c r="M37" s="2">
        <f>VALUE(IF(Tabla1[[#This Row],[Valor Total]]-Tabla1[[#This Row],[Valor Contrato (Inicial)]]&lt;0,"0",Tabla1[[#This Row],[Valor Total]]-Tabla1[[#This Row],[Valor Contrato (Inicial)]]))</f>
        <v>0</v>
      </c>
      <c r="N37" s="2">
        <v>59062014</v>
      </c>
      <c r="O37" s="9" cm="1">
        <f t="array" aca="1" ref="O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7" t="s">
        <v>11</v>
      </c>
      <c r="Q37" t="s">
        <v>6222</v>
      </c>
      <c r="R37" t="s">
        <v>13</v>
      </c>
      <c r="S37" t="s">
        <v>14</v>
      </c>
      <c r="T37" t="s">
        <v>6308</v>
      </c>
      <c r="U37" t="s">
        <v>7827</v>
      </c>
    </row>
    <row r="38" spans="1:21" x14ac:dyDescent="0.3">
      <c r="A38" t="s">
        <v>527</v>
      </c>
      <c r="B38" t="s">
        <v>528</v>
      </c>
      <c r="C38" t="s">
        <v>3630</v>
      </c>
      <c r="D38" t="s">
        <v>12</v>
      </c>
      <c r="E38" t="s">
        <v>188</v>
      </c>
      <c r="F38" s="1">
        <v>45670</v>
      </c>
      <c r="G38" s="1">
        <v>45671</v>
      </c>
      <c r="H38" s="1">
        <v>45974</v>
      </c>
      <c r="I38">
        <f>VALUE(IF(Tabla1[[#This Row],[Fecha Terminacion
(Final)]]-Tabla1[[#This Row],[Fecha Terminacion
(Inicial)]]&lt;0,"0",Tabla1[[#This Row],[Fecha Terminacion
(Final)]]-Tabla1[[#This Row],[Fecha Terminacion
(Inicial)]]))</f>
        <v>0</v>
      </c>
      <c r="J38" s="1">
        <v>45974</v>
      </c>
      <c r="K38" s="2">
        <v>90000000</v>
      </c>
      <c r="L38" s="2">
        <v>9000000</v>
      </c>
      <c r="M38" s="2">
        <f>VALUE(IF(Tabla1[[#This Row],[Valor Total]]-Tabla1[[#This Row],[Valor Contrato (Inicial)]]&lt;0,"0",Tabla1[[#This Row],[Valor Total]]-Tabla1[[#This Row],[Valor Contrato (Inicial)]]))</f>
        <v>0</v>
      </c>
      <c r="N38" s="2">
        <v>90000000</v>
      </c>
      <c r="O38" s="9" cm="1">
        <f t="array" aca="1" ref="O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43.234323432343238</v>
      </c>
      <c r="P38" t="s">
        <v>15</v>
      </c>
      <c r="Q38" t="s">
        <v>6224</v>
      </c>
      <c r="R38" t="s">
        <v>16</v>
      </c>
      <c r="S38" t="s">
        <v>14</v>
      </c>
      <c r="T38" t="s">
        <v>6309</v>
      </c>
      <c r="U38" t="s">
        <v>7827</v>
      </c>
    </row>
    <row r="39" spans="1:21" x14ac:dyDescent="0.3">
      <c r="A39" t="s">
        <v>529</v>
      </c>
      <c r="B39" t="s">
        <v>530</v>
      </c>
      <c r="C39" t="s">
        <v>3631</v>
      </c>
      <c r="D39" t="s">
        <v>12</v>
      </c>
      <c r="E39" t="s">
        <v>5077</v>
      </c>
      <c r="F39" s="1">
        <v>45670</v>
      </c>
      <c r="G39" s="1">
        <v>45671</v>
      </c>
      <c r="H39" s="1">
        <v>46004</v>
      </c>
      <c r="I39">
        <f>VALUE(IF(Tabla1[[#This Row],[Fecha Terminacion
(Final)]]-Tabla1[[#This Row],[Fecha Terminacion
(Inicial)]]&lt;0,"0",Tabla1[[#This Row],[Fecha Terminacion
(Final)]]-Tabla1[[#This Row],[Fecha Terminacion
(Inicial)]]))</f>
        <v>0</v>
      </c>
      <c r="J39" s="1">
        <v>46004</v>
      </c>
      <c r="K39" s="2">
        <v>41800000</v>
      </c>
      <c r="L39" s="2">
        <v>3800000</v>
      </c>
      <c r="M39" s="2">
        <f>VALUE(IF(Tabla1[[#This Row],[Valor Total]]-Tabla1[[#This Row],[Valor Contrato (Inicial)]]&lt;0,"0",Tabla1[[#This Row],[Valor Total]]-Tabla1[[#This Row],[Valor Contrato (Inicial)]]))</f>
        <v>0</v>
      </c>
      <c r="N39" s="2">
        <v>41800000</v>
      </c>
      <c r="O39" s="9" cm="1">
        <f t="array" aca="1" ref="O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39.33933933933934</v>
      </c>
      <c r="P39" t="s">
        <v>15</v>
      </c>
      <c r="Q39" t="s">
        <v>6224</v>
      </c>
      <c r="R39" t="s">
        <v>16</v>
      </c>
      <c r="S39" t="s">
        <v>14</v>
      </c>
      <c r="T39" t="s">
        <v>6310</v>
      </c>
      <c r="U39" t="s">
        <v>7827</v>
      </c>
    </row>
    <row r="40" spans="1:21" x14ac:dyDescent="0.3">
      <c r="A40" t="s">
        <v>531</v>
      </c>
      <c r="B40" t="s">
        <v>532</v>
      </c>
      <c r="C40" t="s">
        <v>55</v>
      </c>
      <c r="D40" t="s">
        <v>12</v>
      </c>
      <c r="E40" t="s">
        <v>5078</v>
      </c>
      <c r="F40" s="1">
        <v>45666</v>
      </c>
      <c r="G40" s="1">
        <v>45667</v>
      </c>
      <c r="H40" s="1">
        <v>46022</v>
      </c>
      <c r="I40">
        <f>VALUE(IF(Tabla1[[#This Row],[Fecha Terminacion
(Final)]]-Tabla1[[#This Row],[Fecha Terminacion
(Inicial)]]&lt;0,"0",Tabla1[[#This Row],[Fecha Terminacion
(Final)]]-Tabla1[[#This Row],[Fecha Terminacion
(Inicial)]]))</f>
        <v>0</v>
      </c>
      <c r="J40" s="1">
        <v>46022</v>
      </c>
      <c r="K40" s="2">
        <v>69274307</v>
      </c>
      <c r="L40" s="2">
        <v>5870704</v>
      </c>
      <c r="M40" s="2">
        <f>VALUE(IF(Tabla1[[#This Row],[Valor Total]]-Tabla1[[#This Row],[Valor Contrato (Inicial)]]&lt;0,"0",Tabla1[[#This Row],[Valor Total]]-Tabla1[[#This Row],[Valor Contrato (Inicial)]]))</f>
        <v>0</v>
      </c>
      <c r="N40" s="2">
        <v>69274307</v>
      </c>
      <c r="O40" s="9" cm="1">
        <f t="array" aca="1" ref="O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0" t="s">
        <v>11</v>
      </c>
      <c r="Q40" t="s">
        <v>6225</v>
      </c>
      <c r="R40" t="s">
        <v>13</v>
      </c>
      <c r="S40" t="s">
        <v>14</v>
      </c>
      <c r="T40" t="s">
        <v>6311</v>
      </c>
      <c r="U40" t="s">
        <v>7827</v>
      </c>
    </row>
    <row r="41" spans="1:21" x14ac:dyDescent="0.3">
      <c r="A41" t="s">
        <v>533</v>
      </c>
      <c r="B41" t="s">
        <v>534</v>
      </c>
      <c r="C41" t="s">
        <v>3632</v>
      </c>
      <c r="D41" t="s">
        <v>12</v>
      </c>
      <c r="E41" t="s">
        <v>53</v>
      </c>
      <c r="F41" s="1">
        <v>45666</v>
      </c>
      <c r="G41" s="1">
        <v>45667</v>
      </c>
      <c r="H41" s="1">
        <v>46022</v>
      </c>
      <c r="I41">
        <f>VALUE(IF(Tabla1[[#This Row],[Fecha Terminacion
(Final)]]-Tabla1[[#This Row],[Fecha Terminacion
(Inicial)]]&lt;0,"0",Tabla1[[#This Row],[Fecha Terminacion
(Final)]]-Tabla1[[#This Row],[Fecha Terminacion
(Inicial)]]))</f>
        <v>0</v>
      </c>
      <c r="J41" s="1">
        <v>46022</v>
      </c>
      <c r="K41" s="2">
        <v>69274307</v>
      </c>
      <c r="L41" s="2">
        <v>5870704</v>
      </c>
      <c r="M41" s="2">
        <f>VALUE(IF(Tabla1[[#This Row],[Valor Total]]-Tabla1[[#This Row],[Valor Contrato (Inicial)]]&lt;0,"0",Tabla1[[#This Row],[Valor Total]]-Tabla1[[#This Row],[Valor Contrato (Inicial)]]))</f>
        <v>0</v>
      </c>
      <c r="N41" s="2">
        <v>69274307</v>
      </c>
      <c r="O41" s="9" cm="1">
        <f t="array" aca="1" ref="O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1" t="s">
        <v>11</v>
      </c>
      <c r="Q41" t="s">
        <v>6225</v>
      </c>
      <c r="R41" t="s">
        <v>13</v>
      </c>
      <c r="S41" t="s">
        <v>14</v>
      </c>
      <c r="T41" t="s">
        <v>6312</v>
      </c>
      <c r="U41" t="s">
        <v>7827</v>
      </c>
    </row>
    <row r="42" spans="1:21" x14ac:dyDescent="0.3">
      <c r="A42" t="s">
        <v>535</v>
      </c>
      <c r="B42" t="s">
        <v>536</v>
      </c>
      <c r="C42" t="s">
        <v>3633</v>
      </c>
      <c r="D42" t="s">
        <v>12</v>
      </c>
      <c r="E42" t="s">
        <v>5079</v>
      </c>
      <c r="F42" s="1">
        <v>45666</v>
      </c>
      <c r="G42" s="1">
        <v>45667</v>
      </c>
      <c r="H42" s="1">
        <v>46022</v>
      </c>
      <c r="I42">
        <f>VALUE(IF(Tabla1[[#This Row],[Fecha Terminacion
(Final)]]-Tabla1[[#This Row],[Fecha Terminacion
(Inicial)]]&lt;0,"0",Tabla1[[#This Row],[Fecha Terminacion
(Final)]]-Tabla1[[#This Row],[Fecha Terminacion
(Inicial)]]))</f>
        <v>0</v>
      </c>
      <c r="J42" s="1">
        <v>46022</v>
      </c>
      <c r="K42" s="2">
        <v>64482492</v>
      </c>
      <c r="L42" s="2">
        <v>5464618</v>
      </c>
      <c r="M42" s="2">
        <f>VALUE(IF(Tabla1[[#This Row],[Valor Total]]-Tabla1[[#This Row],[Valor Contrato (Inicial)]]&lt;0,"0",Tabla1[[#This Row],[Valor Total]]-Tabla1[[#This Row],[Valor Contrato (Inicial)]]))</f>
        <v>0</v>
      </c>
      <c r="N42" s="2">
        <v>64482492</v>
      </c>
      <c r="O42" s="9" cm="1">
        <f t="array" aca="1" ref="O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2" t="s">
        <v>11</v>
      </c>
      <c r="Q42" t="s">
        <v>6225</v>
      </c>
      <c r="R42" t="s">
        <v>13</v>
      </c>
      <c r="S42" t="s">
        <v>14</v>
      </c>
      <c r="T42" t="s">
        <v>6313</v>
      </c>
      <c r="U42" t="s">
        <v>7827</v>
      </c>
    </row>
    <row r="43" spans="1:21" x14ac:dyDescent="0.3">
      <c r="A43" t="s">
        <v>537</v>
      </c>
      <c r="B43" t="s">
        <v>538</v>
      </c>
      <c r="C43" t="s">
        <v>3634</v>
      </c>
      <c r="D43" t="s">
        <v>12</v>
      </c>
      <c r="E43" t="s">
        <v>5080</v>
      </c>
      <c r="F43" s="1">
        <v>45666</v>
      </c>
      <c r="G43" s="1">
        <v>45667</v>
      </c>
      <c r="H43" s="1">
        <v>46022</v>
      </c>
      <c r="I43">
        <f>VALUE(IF(Tabla1[[#This Row],[Fecha Terminacion
(Final)]]-Tabla1[[#This Row],[Fecha Terminacion
(Inicial)]]&lt;0,"0",Tabla1[[#This Row],[Fecha Terminacion
(Final)]]-Tabla1[[#This Row],[Fecha Terminacion
(Inicial)]]))</f>
        <v>0</v>
      </c>
      <c r="J43" s="1">
        <v>46022</v>
      </c>
      <c r="K43" s="2">
        <v>56069458</v>
      </c>
      <c r="L43" s="2">
        <v>4751649</v>
      </c>
      <c r="M43" s="2">
        <f>VALUE(IF(Tabla1[[#This Row],[Valor Total]]-Tabla1[[#This Row],[Valor Contrato (Inicial)]]&lt;0,"0",Tabla1[[#This Row],[Valor Total]]-Tabla1[[#This Row],[Valor Contrato (Inicial)]]))</f>
        <v>0</v>
      </c>
      <c r="N43" s="2">
        <v>56069458</v>
      </c>
      <c r="O43" s="9" cm="1">
        <f t="array" aca="1" ref="O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3" t="s">
        <v>11</v>
      </c>
      <c r="Q43" t="s">
        <v>6225</v>
      </c>
      <c r="R43" t="s">
        <v>13</v>
      </c>
      <c r="S43" t="s">
        <v>14</v>
      </c>
      <c r="T43" t="s">
        <v>6314</v>
      </c>
      <c r="U43" t="s">
        <v>7827</v>
      </c>
    </row>
    <row r="44" spans="1:21" x14ac:dyDescent="0.3">
      <c r="A44" t="s">
        <v>539</v>
      </c>
      <c r="B44" t="s">
        <v>540</v>
      </c>
      <c r="C44" t="s">
        <v>3635</v>
      </c>
      <c r="D44" t="s">
        <v>12</v>
      </c>
      <c r="E44" t="s">
        <v>72</v>
      </c>
      <c r="F44" s="1">
        <v>45667</v>
      </c>
      <c r="G44" s="1">
        <v>45670</v>
      </c>
      <c r="H44" s="1">
        <v>46022</v>
      </c>
      <c r="I44">
        <f>VALUE(IF(Tabla1[[#This Row],[Fecha Terminacion
(Final)]]-Tabla1[[#This Row],[Fecha Terminacion
(Inicial)]]&lt;0,"0",Tabla1[[#This Row],[Fecha Terminacion
(Final)]]-Tabla1[[#This Row],[Fecha Terminacion
(Inicial)]]))</f>
        <v>0</v>
      </c>
      <c r="J44" s="1">
        <v>46022</v>
      </c>
      <c r="K44" s="2">
        <v>149342523</v>
      </c>
      <c r="L44" s="2">
        <v>12656146</v>
      </c>
      <c r="M44" s="2">
        <f>VALUE(IF(Tabla1[[#This Row],[Valor Total]]-Tabla1[[#This Row],[Valor Contrato (Inicial)]]&lt;0,"0",Tabla1[[#This Row],[Valor Total]]-Tabla1[[#This Row],[Valor Contrato (Inicial)]]))</f>
        <v>0</v>
      </c>
      <c r="N44" s="2">
        <v>149342523</v>
      </c>
      <c r="O44" s="9" cm="1">
        <f t="array" aca="1" ref="O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4" t="s">
        <v>6226</v>
      </c>
      <c r="Q44" t="s">
        <v>6226</v>
      </c>
      <c r="R44" t="s">
        <v>13</v>
      </c>
      <c r="S44" t="s">
        <v>14</v>
      </c>
      <c r="T44" t="s">
        <v>6315</v>
      </c>
      <c r="U44" t="s">
        <v>7827</v>
      </c>
    </row>
    <row r="45" spans="1:21" x14ac:dyDescent="0.3">
      <c r="A45" t="s">
        <v>541</v>
      </c>
      <c r="B45" t="s">
        <v>542</v>
      </c>
      <c r="C45" t="s">
        <v>3636</v>
      </c>
      <c r="D45" t="s">
        <v>12</v>
      </c>
      <c r="E45" t="s">
        <v>138</v>
      </c>
      <c r="F45" s="1">
        <v>45667</v>
      </c>
      <c r="G45" s="1">
        <v>45670</v>
      </c>
      <c r="H45" s="1">
        <v>46022</v>
      </c>
      <c r="I45">
        <f>VALUE(IF(Tabla1[[#This Row],[Fecha Terminacion
(Final)]]-Tabla1[[#This Row],[Fecha Terminacion
(Inicial)]]&lt;0,"0",Tabla1[[#This Row],[Fecha Terminacion
(Final)]]-Tabla1[[#This Row],[Fecha Terminacion
(Inicial)]]))</f>
        <v>0</v>
      </c>
      <c r="J45" s="1">
        <v>46022</v>
      </c>
      <c r="K45" s="2">
        <v>57022980</v>
      </c>
      <c r="L45" s="2">
        <v>4751915</v>
      </c>
      <c r="M45" s="2">
        <f>VALUE(IF(Tabla1[[#This Row],[Valor Total]]-Tabla1[[#This Row],[Valor Contrato (Inicial)]]&lt;0,"0",Tabla1[[#This Row],[Valor Total]]-Tabla1[[#This Row],[Valor Contrato (Inicial)]]))</f>
        <v>0</v>
      </c>
      <c r="N45" s="2">
        <v>57022980</v>
      </c>
      <c r="O45" s="9" cm="1">
        <f t="array" aca="1" ref="O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5" t="s">
        <v>15</v>
      </c>
      <c r="Q45" t="s">
        <v>6227</v>
      </c>
      <c r="R45" t="s">
        <v>13</v>
      </c>
      <c r="S45" t="s">
        <v>14</v>
      </c>
      <c r="T45" t="s">
        <v>6316</v>
      </c>
      <c r="U45" t="s">
        <v>7827</v>
      </c>
    </row>
    <row r="46" spans="1:21" x14ac:dyDescent="0.3">
      <c r="A46" t="s">
        <v>543</v>
      </c>
      <c r="B46" t="s">
        <v>544</v>
      </c>
      <c r="C46" t="s">
        <v>3637</v>
      </c>
      <c r="D46" t="s">
        <v>12</v>
      </c>
      <c r="E46" t="s">
        <v>5081</v>
      </c>
      <c r="F46" s="1">
        <v>45667</v>
      </c>
      <c r="G46" s="1">
        <v>45670</v>
      </c>
      <c r="H46" s="1">
        <v>46022</v>
      </c>
      <c r="I46">
        <f>VALUE(IF(Tabla1[[#This Row],[Fecha Terminacion
(Final)]]-Tabla1[[#This Row],[Fecha Terminacion
(Inicial)]]&lt;0,"0",Tabla1[[#This Row],[Fecha Terminacion
(Final)]]-Tabla1[[#This Row],[Fecha Terminacion
(Inicial)]]))</f>
        <v>0</v>
      </c>
      <c r="J46" s="1">
        <v>46022</v>
      </c>
      <c r="K46" s="2">
        <v>109890312</v>
      </c>
      <c r="L46" s="2">
        <v>9157526</v>
      </c>
      <c r="M46" s="2">
        <f>VALUE(IF(Tabla1[[#This Row],[Valor Total]]-Tabla1[[#This Row],[Valor Contrato (Inicial)]]&lt;0,"0",Tabla1[[#This Row],[Valor Total]]-Tabla1[[#This Row],[Valor Contrato (Inicial)]]))</f>
        <v>0</v>
      </c>
      <c r="N46" s="2">
        <v>109890312</v>
      </c>
      <c r="O46" s="9" cm="1">
        <f t="array" aca="1" ref="O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6" t="s">
        <v>15</v>
      </c>
      <c r="Q46" t="s">
        <v>6227</v>
      </c>
      <c r="R46" t="s">
        <v>13</v>
      </c>
      <c r="S46" t="s">
        <v>14</v>
      </c>
      <c r="T46" t="s">
        <v>6317</v>
      </c>
      <c r="U46" t="s">
        <v>7827</v>
      </c>
    </row>
    <row r="47" spans="1:21" x14ac:dyDescent="0.3">
      <c r="A47" t="s">
        <v>545</v>
      </c>
      <c r="B47" t="s">
        <v>546</v>
      </c>
      <c r="C47" t="s">
        <v>3638</v>
      </c>
      <c r="D47" t="s">
        <v>12</v>
      </c>
      <c r="E47" t="s">
        <v>5082</v>
      </c>
      <c r="F47" s="1">
        <v>45667</v>
      </c>
      <c r="G47" s="1">
        <v>45670</v>
      </c>
      <c r="H47" s="1">
        <v>45820</v>
      </c>
      <c r="I47">
        <f>VALUE(IF(Tabla1[[#This Row],[Fecha Terminacion
(Final)]]-Tabla1[[#This Row],[Fecha Terminacion
(Inicial)]]&lt;0,"0",Tabla1[[#This Row],[Fecha Terminacion
(Final)]]-Tabla1[[#This Row],[Fecha Terminacion
(Inicial)]]))</f>
        <v>0</v>
      </c>
      <c r="J47" s="1">
        <v>45820</v>
      </c>
      <c r="K47" s="2">
        <v>57960000</v>
      </c>
      <c r="L47" s="2">
        <v>11592000</v>
      </c>
      <c r="M47" s="2">
        <f>VALUE(IF(Tabla1[[#This Row],[Valor Total]]-Tabla1[[#This Row],[Valor Contrato (Inicial)]]&lt;0,"0",Tabla1[[#This Row],[Valor Total]]-Tabla1[[#This Row],[Valor Contrato (Inicial)]]))</f>
        <v>0</v>
      </c>
      <c r="N47" s="2">
        <v>57960000</v>
      </c>
      <c r="O47" s="9" cm="1">
        <f t="array" aca="1" ref="O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88</v>
      </c>
      <c r="P47" t="s">
        <v>49</v>
      </c>
      <c r="Q47" t="s">
        <v>49</v>
      </c>
      <c r="R47" t="s">
        <v>13</v>
      </c>
      <c r="S47" t="s">
        <v>14</v>
      </c>
      <c r="T47" t="s">
        <v>6318</v>
      </c>
      <c r="U47" t="s">
        <v>7827</v>
      </c>
    </row>
    <row r="48" spans="1:21" x14ac:dyDescent="0.3">
      <c r="A48" t="s">
        <v>547</v>
      </c>
      <c r="B48" t="s">
        <v>548</v>
      </c>
      <c r="C48" t="s">
        <v>3639</v>
      </c>
      <c r="D48" t="s">
        <v>12</v>
      </c>
      <c r="E48" t="s">
        <v>5083</v>
      </c>
      <c r="F48" s="1">
        <v>45671</v>
      </c>
      <c r="G48" s="1">
        <v>45672</v>
      </c>
      <c r="H48" s="1">
        <v>46022</v>
      </c>
      <c r="I48">
        <f>VALUE(IF(Tabla1[[#This Row],[Fecha Terminacion
(Final)]]-Tabla1[[#This Row],[Fecha Terminacion
(Inicial)]]&lt;0,"0",Tabla1[[#This Row],[Fecha Terminacion
(Final)]]-Tabla1[[#This Row],[Fecha Terminacion
(Inicial)]]))</f>
        <v>0</v>
      </c>
      <c r="J48" s="1">
        <v>46022</v>
      </c>
      <c r="K48" s="2">
        <v>162400000</v>
      </c>
      <c r="L48" s="2">
        <v>14000000</v>
      </c>
      <c r="M48" s="2">
        <f>VALUE(IF(Tabla1[[#This Row],[Valor Total]]-Tabla1[[#This Row],[Valor Contrato (Inicial)]]&lt;0,"0",Tabla1[[#This Row],[Valor Total]]-Tabla1[[#This Row],[Valor Contrato (Inicial)]]))</f>
        <v>0</v>
      </c>
      <c r="N48" s="2">
        <v>162400000</v>
      </c>
      <c r="O48" s="9" cm="1">
        <f t="array" aca="1" ref="O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48" t="s">
        <v>15</v>
      </c>
      <c r="Q48" t="s">
        <v>15</v>
      </c>
      <c r="R48" t="s">
        <v>13</v>
      </c>
      <c r="S48" t="s">
        <v>14</v>
      </c>
      <c r="T48" t="s">
        <v>6319</v>
      </c>
      <c r="U48" t="s">
        <v>7827</v>
      </c>
    </row>
    <row r="49" spans="1:21" x14ac:dyDescent="0.3">
      <c r="A49" t="s">
        <v>549</v>
      </c>
      <c r="B49" t="s">
        <v>550</v>
      </c>
      <c r="C49" t="s">
        <v>3640</v>
      </c>
      <c r="D49" t="s">
        <v>12</v>
      </c>
      <c r="E49" t="s">
        <v>44</v>
      </c>
      <c r="F49" s="1">
        <v>45669</v>
      </c>
      <c r="G49" s="1">
        <v>45670</v>
      </c>
      <c r="H49" s="1">
        <v>46022</v>
      </c>
      <c r="I49">
        <f>VALUE(IF(Tabla1[[#This Row],[Fecha Terminacion
(Final)]]-Tabla1[[#This Row],[Fecha Terminacion
(Inicial)]]&lt;0,"0",Tabla1[[#This Row],[Fecha Terminacion
(Final)]]-Tabla1[[#This Row],[Fecha Terminacion
(Inicial)]]))</f>
        <v>0</v>
      </c>
      <c r="J49" s="1">
        <v>46022</v>
      </c>
      <c r="K49" s="2">
        <v>165218695</v>
      </c>
      <c r="L49" s="2">
        <v>14121256</v>
      </c>
      <c r="M49" s="2">
        <f>VALUE(IF(Tabla1[[#This Row],[Valor Total]]-Tabla1[[#This Row],[Valor Contrato (Inicial)]]&lt;0,"0",Tabla1[[#This Row],[Valor Total]]-Tabla1[[#This Row],[Valor Contrato (Inicial)]]))</f>
        <v>0</v>
      </c>
      <c r="N49" s="2">
        <v>165218695</v>
      </c>
      <c r="O49" s="9" cm="1">
        <f t="array" aca="1" ref="O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9" t="s">
        <v>43</v>
      </c>
      <c r="Q49" t="s">
        <v>43</v>
      </c>
      <c r="R49" t="s">
        <v>16</v>
      </c>
      <c r="S49" t="s">
        <v>14</v>
      </c>
      <c r="T49" t="s">
        <v>6320</v>
      </c>
      <c r="U49" t="s">
        <v>7827</v>
      </c>
    </row>
    <row r="50" spans="1:21" x14ac:dyDescent="0.3">
      <c r="A50" t="s">
        <v>551</v>
      </c>
      <c r="B50" t="s">
        <v>552</v>
      </c>
      <c r="C50" t="s">
        <v>3641</v>
      </c>
      <c r="D50" t="s">
        <v>12</v>
      </c>
      <c r="E50" t="s">
        <v>5084</v>
      </c>
      <c r="F50" s="1">
        <v>45669</v>
      </c>
      <c r="G50" s="1">
        <v>45670</v>
      </c>
      <c r="H50" s="1">
        <v>46022</v>
      </c>
      <c r="I50">
        <f>VALUE(IF(Tabla1[[#This Row],[Fecha Terminacion
(Final)]]-Tabla1[[#This Row],[Fecha Terminacion
(Inicial)]]&lt;0,"0",Tabla1[[#This Row],[Fecha Terminacion
(Final)]]-Tabla1[[#This Row],[Fecha Terminacion
(Inicial)]]))</f>
        <v>0</v>
      </c>
      <c r="J50" s="1">
        <v>46022</v>
      </c>
      <c r="K50" s="2">
        <v>123900000</v>
      </c>
      <c r="L50" s="2">
        <v>10500000</v>
      </c>
      <c r="M50" s="2">
        <f>VALUE(IF(Tabla1[[#This Row],[Valor Total]]-Tabla1[[#This Row],[Valor Contrato (Inicial)]]&lt;0,"0",Tabla1[[#This Row],[Valor Total]]-Tabla1[[#This Row],[Valor Contrato (Inicial)]]))</f>
        <v>0</v>
      </c>
      <c r="N50" s="2">
        <v>123900000</v>
      </c>
      <c r="O50" s="9" cm="1">
        <f t="array" aca="1" ref="O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50" t="s">
        <v>6226</v>
      </c>
      <c r="Q50" t="s">
        <v>6226</v>
      </c>
      <c r="R50" t="s">
        <v>16</v>
      </c>
      <c r="S50" t="s">
        <v>14</v>
      </c>
      <c r="T50" t="s">
        <v>6321</v>
      </c>
      <c r="U50" t="s">
        <v>7827</v>
      </c>
    </row>
    <row r="51" spans="1:21" x14ac:dyDescent="0.3">
      <c r="A51" t="s">
        <v>553</v>
      </c>
      <c r="B51" t="s">
        <v>554</v>
      </c>
      <c r="C51" t="s">
        <v>3642</v>
      </c>
      <c r="D51" t="s">
        <v>12</v>
      </c>
      <c r="E51" t="s">
        <v>243</v>
      </c>
      <c r="F51" s="1">
        <v>45669</v>
      </c>
      <c r="G51" s="1">
        <v>45671</v>
      </c>
      <c r="H51" s="1">
        <v>46022</v>
      </c>
      <c r="I51">
        <f>VALUE(IF(Tabla1[[#This Row],[Fecha Terminacion
(Final)]]-Tabla1[[#This Row],[Fecha Terminacion
(Inicial)]]&lt;0,"0",Tabla1[[#This Row],[Fecha Terminacion
(Final)]]-Tabla1[[#This Row],[Fecha Terminacion
(Inicial)]]))</f>
        <v>0</v>
      </c>
      <c r="J51" s="1">
        <v>46022</v>
      </c>
      <c r="K51" s="2">
        <v>176628666</v>
      </c>
      <c r="L51" s="2">
        <v>14968531</v>
      </c>
      <c r="M51" s="2">
        <f>VALUE(IF(Tabla1[[#This Row],[Valor Total]]-Tabla1[[#This Row],[Valor Contrato (Inicial)]]&lt;0,"0",Tabla1[[#This Row],[Valor Total]]-Tabla1[[#This Row],[Valor Contrato (Inicial)]]))</f>
        <v>0</v>
      </c>
      <c r="N51" s="2">
        <v>176628666</v>
      </c>
      <c r="O51" s="9" cm="1">
        <f t="array" aca="1" ref="O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51" t="s">
        <v>6226</v>
      </c>
      <c r="Q51" t="s">
        <v>6226</v>
      </c>
      <c r="R51" t="s">
        <v>16</v>
      </c>
      <c r="S51" t="s">
        <v>14</v>
      </c>
      <c r="T51" t="s">
        <v>6322</v>
      </c>
      <c r="U51" t="s">
        <v>7827</v>
      </c>
    </row>
    <row r="52" spans="1:21" x14ac:dyDescent="0.3">
      <c r="A52" t="s">
        <v>555</v>
      </c>
      <c r="B52" t="s">
        <v>556</v>
      </c>
      <c r="C52" t="s">
        <v>3643</v>
      </c>
      <c r="D52" t="s">
        <v>5057</v>
      </c>
      <c r="E52" t="s">
        <v>42</v>
      </c>
      <c r="F52" s="1">
        <v>45670</v>
      </c>
      <c r="G52" s="1">
        <v>45671</v>
      </c>
      <c r="H52" s="1">
        <v>46022</v>
      </c>
      <c r="I52">
        <f>VALUE(IF(Tabla1[[#This Row],[Fecha Terminacion
(Final)]]-Tabla1[[#This Row],[Fecha Terminacion
(Inicial)]]&lt;0,"0",Tabla1[[#This Row],[Fecha Terminacion
(Final)]]-Tabla1[[#This Row],[Fecha Terminacion
(Inicial)]]))</f>
        <v>0</v>
      </c>
      <c r="J52" s="1">
        <v>45708</v>
      </c>
      <c r="K52" s="2">
        <v>159802208</v>
      </c>
      <c r="L52" s="2">
        <v>13542560</v>
      </c>
      <c r="M52" s="2">
        <f>VALUE(IF(Tabla1[[#This Row],[Valor Total]]-Tabla1[[#This Row],[Valor Contrato (Inicial)]]&lt;0,"0",Tabla1[[#This Row],[Valor Total]]-Tabla1[[#This Row],[Valor Contrato (Inicial)]]))</f>
        <v>0</v>
      </c>
      <c r="N52" s="2">
        <v>16702490</v>
      </c>
      <c r="O52" s="9" cm="1">
        <f t="array" aca="1" ref="O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2" t="s">
        <v>6226</v>
      </c>
      <c r="Q52" t="s">
        <v>6226</v>
      </c>
      <c r="R52" t="s">
        <v>13</v>
      </c>
      <c r="S52" t="s">
        <v>14</v>
      </c>
      <c r="T52" t="s">
        <v>6323</v>
      </c>
      <c r="U52" t="s">
        <v>7827</v>
      </c>
    </row>
    <row r="53" spans="1:21" x14ac:dyDescent="0.3">
      <c r="A53" t="s">
        <v>557</v>
      </c>
      <c r="B53" t="s">
        <v>558</v>
      </c>
      <c r="C53" t="s">
        <v>3644</v>
      </c>
      <c r="D53" t="s">
        <v>12</v>
      </c>
      <c r="E53" t="s">
        <v>5085</v>
      </c>
      <c r="F53" s="1">
        <v>45669</v>
      </c>
      <c r="G53" s="1">
        <v>45670</v>
      </c>
      <c r="H53" s="1">
        <v>45850</v>
      </c>
      <c r="I53">
        <f>VALUE(IF(Tabla1[[#This Row],[Fecha Terminacion
(Final)]]-Tabla1[[#This Row],[Fecha Terminacion
(Inicial)]]&lt;0,"0",Tabla1[[#This Row],[Fecha Terminacion
(Final)]]-Tabla1[[#This Row],[Fecha Terminacion
(Inicial)]]))</f>
        <v>0</v>
      </c>
      <c r="J53" s="1">
        <v>45850</v>
      </c>
      <c r="K53" s="2">
        <v>54507852</v>
      </c>
      <c r="L53" s="2">
        <v>9084642</v>
      </c>
      <c r="M53" s="2">
        <f>VALUE(IF(Tabla1[[#This Row],[Valor Total]]-Tabla1[[#This Row],[Valor Contrato (Inicial)]]&lt;0,"0",Tabla1[[#This Row],[Valor Total]]-Tabla1[[#This Row],[Valor Contrato (Inicial)]]))</f>
        <v>0</v>
      </c>
      <c r="N53" s="2">
        <v>54507852</v>
      </c>
      <c r="O53" s="9" cm="1">
        <f t="array" aca="1" ref="O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73.333333333333329</v>
      </c>
      <c r="P53" t="s">
        <v>49</v>
      </c>
      <c r="Q53" t="s">
        <v>6228</v>
      </c>
      <c r="R53" t="s">
        <v>16</v>
      </c>
      <c r="S53" t="s">
        <v>14</v>
      </c>
      <c r="T53" t="s">
        <v>6324</v>
      </c>
      <c r="U53" t="s">
        <v>7827</v>
      </c>
    </row>
    <row r="54" spans="1:21" x14ac:dyDescent="0.3">
      <c r="A54" t="s">
        <v>559</v>
      </c>
      <c r="B54" t="s">
        <v>560</v>
      </c>
      <c r="C54" t="s">
        <v>3645</v>
      </c>
      <c r="D54" t="s">
        <v>12</v>
      </c>
      <c r="E54" t="s">
        <v>5086</v>
      </c>
      <c r="F54" s="1">
        <v>45672</v>
      </c>
      <c r="G54" s="1">
        <v>45673</v>
      </c>
      <c r="H54" s="1">
        <v>45853</v>
      </c>
      <c r="I54">
        <f>VALUE(IF(Tabla1[[#This Row],[Fecha Terminacion
(Final)]]-Tabla1[[#This Row],[Fecha Terminacion
(Inicial)]]&lt;0,"0",Tabla1[[#This Row],[Fecha Terminacion
(Final)]]-Tabla1[[#This Row],[Fecha Terminacion
(Inicial)]]))</f>
        <v>0</v>
      </c>
      <c r="J54" s="1">
        <v>45853</v>
      </c>
      <c r="K54" s="2">
        <v>17304084</v>
      </c>
      <c r="L54" s="2">
        <v>2884014</v>
      </c>
      <c r="M54" s="2">
        <f>VALUE(IF(Tabla1[[#This Row],[Valor Total]]-Tabla1[[#This Row],[Valor Contrato (Inicial)]]&lt;0,"0",Tabla1[[#This Row],[Valor Total]]-Tabla1[[#This Row],[Valor Contrato (Inicial)]]))</f>
        <v>0</v>
      </c>
      <c r="N54" s="2">
        <v>17304084</v>
      </c>
      <c r="O54" s="9" cm="1">
        <f t="array" aca="1" ref="O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71.666666666666671</v>
      </c>
      <c r="P54" t="s">
        <v>49</v>
      </c>
      <c r="Q54" t="s">
        <v>6228</v>
      </c>
      <c r="R54" t="s">
        <v>16</v>
      </c>
      <c r="S54" t="s">
        <v>14</v>
      </c>
      <c r="T54" t="s">
        <v>6325</v>
      </c>
      <c r="U54" t="s">
        <v>7827</v>
      </c>
    </row>
    <row r="55" spans="1:21" x14ac:dyDescent="0.3">
      <c r="A55" t="s">
        <v>561</v>
      </c>
      <c r="B55" t="s">
        <v>562</v>
      </c>
      <c r="C55" t="s">
        <v>3646</v>
      </c>
      <c r="D55" t="s">
        <v>12</v>
      </c>
      <c r="E55" t="s">
        <v>145</v>
      </c>
      <c r="F55" s="1">
        <v>45672</v>
      </c>
      <c r="G55" s="1">
        <v>45673</v>
      </c>
      <c r="H55" s="1">
        <v>45853</v>
      </c>
      <c r="I55">
        <f>VALUE(IF(Tabla1[[#This Row],[Fecha Terminacion
(Final)]]-Tabla1[[#This Row],[Fecha Terminacion
(Inicial)]]&lt;0,"0",Tabla1[[#This Row],[Fecha Terminacion
(Final)]]-Tabla1[[#This Row],[Fecha Terminacion
(Inicial)]]))</f>
        <v>0</v>
      </c>
      <c r="J55" s="1">
        <v>45853</v>
      </c>
      <c r="K55" s="2">
        <v>42767232</v>
      </c>
      <c r="L55" s="2">
        <v>7127872</v>
      </c>
      <c r="M55" s="2">
        <f>VALUE(IF(Tabla1[[#This Row],[Valor Total]]-Tabla1[[#This Row],[Valor Contrato (Inicial)]]&lt;0,"0",Tabla1[[#This Row],[Valor Total]]-Tabla1[[#This Row],[Valor Contrato (Inicial)]]))</f>
        <v>0</v>
      </c>
      <c r="N55" s="2">
        <v>42767232</v>
      </c>
      <c r="O55" s="9" cm="1">
        <f t="array" aca="1" ref="O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71.666666666666671</v>
      </c>
      <c r="P55" t="s">
        <v>49</v>
      </c>
      <c r="Q55" t="s">
        <v>6228</v>
      </c>
      <c r="R55" t="s">
        <v>16</v>
      </c>
      <c r="S55" t="s">
        <v>14</v>
      </c>
      <c r="T55" t="s">
        <v>6326</v>
      </c>
      <c r="U55" t="s">
        <v>7827</v>
      </c>
    </row>
    <row r="56" spans="1:21" x14ac:dyDescent="0.3">
      <c r="A56" t="s">
        <v>563</v>
      </c>
      <c r="B56" t="s">
        <v>564</v>
      </c>
      <c r="C56" t="s">
        <v>3647</v>
      </c>
      <c r="D56" t="s">
        <v>12</v>
      </c>
      <c r="E56" t="s">
        <v>132</v>
      </c>
      <c r="F56" s="1">
        <v>45670</v>
      </c>
      <c r="G56" s="1">
        <v>45671</v>
      </c>
      <c r="H56" s="1">
        <v>45851</v>
      </c>
      <c r="I56">
        <f>VALUE(IF(Tabla1[[#This Row],[Fecha Terminacion
(Final)]]-Tabla1[[#This Row],[Fecha Terminacion
(Inicial)]]&lt;0,"0",Tabla1[[#This Row],[Fecha Terminacion
(Final)]]-Tabla1[[#This Row],[Fecha Terminacion
(Inicial)]]))</f>
        <v>0</v>
      </c>
      <c r="J56" s="1">
        <v>45851</v>
      </c>
      <c r="K56" s="2">
        <v>36338580</v>
      </c>
      <c r="L56" s="2">
        <v>6056430</v>
      </c>
      <c r="M56" s="2">
        <f>VALUE(IF(Tabla1[[#This Row],[Valor Total]]-Tabla1[[#This Row],[Valor Contrato (Inicial)]]&lt;0,"0",Tabla1[[#This Row],[Valor Total]]-Tabla1[[#This Row],[Valor Contrato (Inicial)]]))</f>
        <v>0</v>
      </c>
      <c r="N56" s="2">
        <v>36338580</v>
      </c>
      <c r="O56" s="9" cm="1">
        <f t="array" aca="1" ref="O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72.777777777777771</v>
      </c>
      <c r="P56" t="s">
        <v>49</v>
      </c>
      <c r="Q56" t="s">
        <v>6228</v>
      </c>
      <c r="R56" t="s">
        <v>13</v>
      </c>
      <c r="S56" t="s">
        <v>14</v>
      </c>
      <c r="T56" t="s">
        <v>6327</v>
      </c>
      <c r="U56" t="s">
        <v>7827</v>
      </c>
    </row>
    <row r="57" spans="1:21" x14ac:dyDescent="0.3">
      <c r="A57" t="s">
        <v>565</v>
      </c>
      <c r="B57" t="s">
        <v>566</v>
      </c>
      <c r="C57" t="s">
        <v>3648</v>
      </c>
      <c r="D57" t="s">
        <v>12</v>
      </c>
      <c r="E57" t="s">
        <v>5087</v>
      </c>
      <c r="F57" s="1">
        <v>45670</v>
      </c>
      <c r="G57" s="1">
        <v>45671</v>
      </c>
      <c r="H57" s="1">
        <v>45851</v>
      </c>
      <c r="I57">
        <f>VALUE(IF(Tabla1[[#This Row],[Fecha Terminacion
(Final)]]-Tabla1[[#This Row],[Fecha Terminacion
(Inicial)]]&lt;0,"0",Tabla1[[#This Row],[Fecha Terminacion
(Final)]]-Tabla1[[#This Row],[Fecha Terminacion
(Inicial)]]))</f>
        <v>0</v>
      </c>
      <c r="J57" s="1">
        <v>45851</v>
      </c>
      <c r="K57" s="2">
        <v>36338580</v>
      </c>
      <c r="L57" s="2">
        <v>6056430</v>
      </c>
      <c r="M57" s="2">
        <f>VALUE(IF(Tabla1[[#This Row],[Valor Total]]-Tabla1[[#This Row],[Valor Contrato (Inicial)]]&lt;0,"0",Tabla1[[#This Row],[Valor Total]]-Tabla1[[#This Row],[Valor Contrato (Inicial)]]))</f>
        <v>0</v>
      </c>
      <c r="N57" s="2">
        <v>36338580</v>
      </c>
      <c r="O57" s="9" cm="1">
        <f t="array" aca="1" ref="O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72.777777777777771</v>
      </c>
      <c r="P57" t="s">
        <v>49</v>
      </c>
      <c r="Q57" t="s">
        <v>6228</v>
      </c>
      <c r="R57" t="s">
        <v>16</v>
      </c>
      <c r="S57" t="s">
        <v>14</v>
      </c>
      <c r="T57" t="s">
        <v>6328</v>
      </c>
      <c r="U57" t="s">
        <v>7827</v>
      </c>
    </row>
    <row r="58" spans="1:21" x14ac:dyDescent="0.3">
      <c r="A58" t="s">
        <v>567</v>
      </c>
      <c r="B58" t="s">
        <v>568</v>
      </c>
      <c r="C58" t="s">
        <v>3649</v>
      </c>
      <c r="D58" t="s">
        <v>12</v>
      </c>
      <c r="E58" t="s">
        <v>102</v>
      </c>
      <c r="F58" s="1">
        <v>45671</v>
      </c>
      <c r="G58" s="1">
        <v>45672</v>
      </c>
      <c r="H58" s="1">
        <v>46022</v>
      </c>
      <c r="I58">
        <f>VALUE(IF(Tabla1[[#This Row],[Fecha Terminacion
(Final)]]-Tabla1[[#This Row],[Fecha Terminacion
(Inicial)]]&lt;0,"0",Tabla1[[#This Row],[Fecha Terminacion
(Final)]]-Tabla1[[#This Row],[Fecha Terminacion
(Inicial)]]))</f>
        <v>0</v>
      </c>
      <c r="J58" s="1">
        <v>46022</v>
      </c>
      <c r="K58" s="2">
        <v>123039924</v>
      </c>
      <c r="L58" s="2">
        <v>10606890</v>
      </c>
      <c r="M58" s="2">
        <f>VALUE(IF(Tabla1[[#This Row],[Valor Total]]-Tabla1[[#This Row],[Valor Contrato (Inicial)]]&lt;0,"0",Tabla1[[#This Row],[Valor Total]]-Tabla1[[#This Row],[Valor Contrato (Inicial)]]))</f>
        <v>0</v>
      </c>
      <c r="N58" s="2">
        <v>123039924</v>
      </c>
      <c r="O58" s="9" cm="1">
        <f t="array" aca="1" ref="O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58" t="s">
        <v>15</v>
      </c>
      <c r="Q58" t="s">
        <v>15</v>
      </c>
      <c r="R58" t="s">
        <v>16</v>
      </c>
      <c r="S58" t="s">
        <v>14</v>
      </c>
      <c r="T58" t="s">
        <v>6329</v>
      </c>
      <c r="U58" t="s">
        <v>7827</v>
      </c>
    </row>
    <row r="59" spans="1:21" x14ac:dyDescent="0.3">
      <c r="A59" t="s">
        <v>569</v>
      </c>
      <c r="B59" t="s">
        <v>570</v>
      </c>
      <c r="C59" t="s">
        <v>3650</v>
      </c>
      <c r="D59" t="s">
        <v>12</v>
      </c>
      <c r="E59" t="s">
        <v>5088</v>
      </c>
      <c r="F59" s="1">
        <v>45670</v>
      </c>
      <c r="G59" s="1">
        <v>45671</v>
      </c>
      <c r="H59" s="1">
        <v>46022</v>
      </c>
      <c r="I59">
        <f>VALUE(IF(Tabla1[[#This Row],[Fecha Terminacion
(Final)]]-Tabla1[[#This Row],[Fecha Terminacion
(Inicial)]]&lt;0,"0",Tabla1[[#This Row],[Fecha Terminacion
(Final)]]-Tabla1[[#This Row],[Fecha Terminacion
(Inicial)]]))</f>
        <v>0</v>
      </c>
      <c r="J59" s="1">
        <v>46022</v>
      </c>
      <c r="K59" s="2">
        <v>161933333</v>
      </c>
      <c r="L59" s="2">
        <v>14000000</v>
      </c>
      <c r="M59" s="2">
        <f>VALUE(IF(Tabla1[[#This Row],[Valor Total]]-Tabla1[[#This Row],[Valor Contrato (Inicial)]]&lt;0,"0",Tabla1[[#This Row],[Valor Total]]-Tabla1[[#This Row],[Valor Contrato (Inicial)]]))</f>
        <v>0</v>
      </c>
      <c r="N59" s="2">
        <v>161933333</v>
      </c>
      <c r="O59" s="9" cm="1">
        <f t="array" aca="1" ref="O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59" t="s">
        <v>6229</v>
      </c>
      <c r="Q59" t="s">
        <v>6229</v>
      </c>
      <c r="R59" t="s">
        <v>16</v>
      </c>
      <c r="S59" t="s">
        <v>14</v>
      </c>
      <c r="T59" t="s">
        <v>6330</v>
      </c>
      <c r="U59" t="s">
        <v>7827</v>
      </c>
    </row>
    <row r="60" spans="1:21" x14ac:dyDescent="0.3">
      <c r="A60" t="s">
        <v>571</v>
      </c>
      <c r="B60" t="s">
        <v>572</v>
      </c>
      <c r="C60" t="s">
        <v>3651</v>
      </c>
      <c r="D60" t="s">
        <v>12</v>
      </c>
      <c r="E60" t="s">
        <v>5089</v>
      </c>
      <c r="F60" s="1">
        <v>45670</v>
      </c>
      <c r="G60" s="1">
        <v>45671</v>
      </c>
      <c r="H60" s="1">
        <v>46022</v>
      </c>
      <c r="I60">
        <f>VALUE(IF(Tabla1[[#This Row],[Fecha Terminacion
(Final)]]-Tabla1[[#This Row],[Fecha Terminacion
(Inicial)]]&lt;0,"0",Tabla1[[#This Row],[Fecha Terminacion
(Final)]]-Tabla1[[#This Row],[Fecha Terminacion
(Inicial)]]))</f>
        <v>0</v>
      </c>
      <c r="J60" s="1">
        <v>46022</v>
      </c>
      <c r="K60" s="2">
        <v>143426667</v>
      </c>
      <c r="L60" s="2">
        <v>12400000</v>
      </c>
      <c r="M60" s="2">
        <f>VALUE(IF(Tabla1[[#This Row],[Valor Total]]-Tabla1[[#This Row],[Valor Contrato (Inicial)]]&lt;0,"0",Tabla1[[#This Row],[Valor Total]]-Tabla1[[#This Row],[Valor Contrato (Inicial)]]))</f>
        <v>0</v>
      </c>
      <c r="N60" s="2">
        <v>143426667</v>
      </c>
      <c r="O60" s="9" cm="1">
        <f t="array" aca="1" ref="O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60" t="s">
        <v>6229</v>
      </c>
      <c r="Q60" t="s">
        <v>6229</v>
      </c>
      <c r="R60" t="s">
        <v>16</v>
      </c>
      <c r="S60" t="s">
        <v>14</v>
      </c>
      <c r="T60" t="s">
        <v>6331</v>
      </c>
      <c r="U60" t="s">
        <v>7827</v>
      </c>
    </row>
    <row r="61" spans="1:21" x14ac:dyDescent="0.3">
      <c r="A61" t="s">
        <v>573</v>
      </c>
      <c r="B61" t="s">
        <v>574</v>
      </c>
      <c r="C61" t="s">
        <v>3652</v>
      </c>
      <c r="D61" t="s">
        <v>5058</v>
      </c>
      <c r="E61" t="s">
        <v>5090</v>
      </c>
      <c r="F61" s="1">
        <v>45720</v>
      </c>
      <c r="G61" s="1">
        <v>45720</v>
      </c>
      <c r="H61" s="1">
        <v>45727</v>
      </c>
      <c r="I61">
        <f>VALUE(IF(Tabla1[[#This Row],[Fecha Terminacion
(Final)]]-Tabla1[[#This Row],[Fecha Terminacion
(Inicial)]]&lt;0,"0",Tabla1[[#This Row],[Fecha Terminacion
(Final)]]-Tabla1[[#This Row],[Fecha Terminacion
(Inicial)]]))</f>
        <v>0</v>
      </c>
      <c r="J61" s="1">
        <v>45727</v>
      </c>
      <c r="K61" s="2">
        <v>0</v>
      </c>
      <c r="L61" s="2">
        <v>0</v>
      </c>
      <c r="M61" s="2">
        <f>VALUE(IF(Tabla1[[#This Row],[Valor Total]]-Tabla1[[#This Row],[Valor Contrato (Inicial)]]&lt;0,"0",Tabla1[[#This Row],[Valor Total]]-Tabla1[[#This Row],[Valor Contrato (Inicial)]]))</f>
        <v>0</v>
      </c>
      <c r="N61" s="2">
        <v>0</v>
      </c>
      <c r="O61" s="9" cm="1">
        <f t="array" aca="1" ref="O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1" t="s">
        <v>49</v>
      </c>
      <c r="Q61" t="s">
        <v>49</v>
      </c>
      <c r="R61" t="s">
        <v>16</v>
      </c>
      <c r="S61" t="s">
        <v>14</v>
      </c>
      <c r="T61" t="s">
        <v>6332</v>
      </c>
      <c r="U61" t="s">
        <v>7827</v>
      </c>
    </row>
    <row r="62" spans="1:21" x14ac:dyDescent="0.3">
      <c r="A62" t="s">
        <v>575</v>
      </c>
      <c r="B62" t="s">
        <v>576</v>
      </c>
      <c r="C62" t="s">
        <v>3653</v>
      </c>
      <c r="D62" t="s">
        <v>5058</v>
      </c>
      <c r="E62" t="s">
        <v>5091</v>
      </c>
      <c r="F62" s="1">
        <v>45716</v>
      </c>
      <c r="G62" s="1">
        <v>45716</v>
      </c>
      <c r="H62" s="1">
        <v>45723</v>
      </c>
      <c r="I62">
        <f>VALUE(IF(Tabla1[[#This Row],[Fecha Terminacion
(Final)]]-Tabla1[[#This Row],[Fecha Terminacion
(Inicial)]]&lt;0,"0",Tabla1[[#This Row],[Fecha Terminacion
(Final)]]-Tabla1[[#This Row],[Fecha Terminacion
(Inicial)]]))</f>
        <v>0</v>
      </c>
      <c r="J62" s="1">
        <v>45723</v>
      </c>
      <c r="K62" s="2">
        <v>0</v>
      </c>
      <c r="L62" s="2">
        <v>0</v>
      </c>
      <c r="M62" s="2">
        <f>VALUE(IF(Tabla1[[#This Row],[Valor Total]]-Tabla1[[#This Row],[Valor Contrato (Inicial)]]&lt;0,"0",Tabla1[[#This Row],[Valor Total]]-Tabla1[[#This Row],[Valor Contrato (Inicial)]]))</f>
        <v>0</v>
      </c>
      <c r="N62" s="2">
        <v>0</v>
      </c>
      <c r="O62" s="9" cm="1">
        <f t="array" aca="1" ref="O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2" t="s">
        <v>49</v>
      </c>
      <c r="Q62" t="s">
        <v>49</v>
      </c>
      <c r="R62" t="s">
        <v>80</v>
      </c>
      <c r="S62" t="s">
        <v>6272</v>
      </c>
      <c r="T62" t="s">
        <v>6333</v>
      </c>
      <c r="U62" t="s">
        <v>7827</v>
      </c>
    </row>
    <row r="63" spans="1:21" x14ac:dyDescent="0.3">
      <c r="A63" t="s">
        <v>577</v>
      </c>
      <c r="B63" t="s">
        <v>578</v>
      </c>
      <c r="C63" t="s">
        <v>3652</v>
      </c>
      <c r="D63" t="s">
        <v>5058</v>
      </c>
      <c r="E63" t="s">
        <v>5092</v>
      </c>
      <c r="F63" s="1">
        <v>45726</v>
      </c>
      <c r="G63" s="1">
        <v>45726</v>
      </c>
      <c r="H63" s="1">
        <v>45733</v>
      </c>
      <c r="I63">
        <f>VALUE(IF(Tabla1[[#This Row],[Fecha Terminacion
(Final)]]-Tabla1[[#This Row],[Fecha Terminacion
(Inicial)]]&lt;0,"0",Tabla1[[#This Row],[Fecha Terminacion
(Final)]]-Tabla1[[#This Row],[Fecha Terminacion
(Inicial)]]))</f>
        <v>0</v>
      </c>
      <c r="J63" s="1">
        <v>45733</v>
      </c>
      <c r="K63" s="2">
        <v>0</v>
      </c>
      <c r="L63" s="2">
        <v>0</v>
      </c>
      <c r="M63" s="2">
        <f>VALUE(IF(Tabla1[[#This Row],[Valor Total]]-Tabla1[[#This Row],[Valor Contrato (Inicial)]]&lt;0,"0",Tabla1[[#This Row],[Valor Total]]-Tabla1[[#This Row],[Valor Contrato (Inicial)]]))</f>
        <v>0</v>
      </c>
      <c r="N63" s="2">
        <v>0</v>
      </c>
      <c r="O63" s="9" cm="1">
        <f t="array" aca="1" ref="O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3" t="s">
        <v>49</v>
      </c>
      <c r="Q63" t="s">
        <v>49</v>
      </c>
      <c r="R63" t="s">
        <v>16</v>
      </c>
      <c r="S63" t="s">
        <v>14</v>
      </c>
      <c r="T63" t="s">
        <v>6334</v>
      </c>
      <c r="U63" t="s">
        <v>7827</v>
      </c>
    </row>
    <row r="64" spans="1:21" x14ac:dyDescent="0.3">
      <c r="A64" t="s">
        <v>579</v>
      </c>
      <c r="B64" t="s">
        <v>580</v>
      </c>
      <c r="C64" t="s">
        <v>3652</v>
      </c>
      <c r="D64" t="s">
        <v>5058</v>
      </c>
      <c r="E64" t="s">
        <v>5093</v>
      </c>
      <c r="F64" s="1">
        <v>45712</v>
      </c>
      <c r="G64" s="1">
        <v>45713</v>
      </c>
      <c r="H64" s="1">
        <v>45721</v>
      </c>
      <c r="I64">
        <f>VALUE(IF(Tabla1[[#This Row],[Fecha Terminacion
(Final)]]-Tabla1[[#This Row],[Fecha Terminacion
(Inicial)]]&lt;0,"0",Tabla1[[#This Row],[Fecha Terminacion
(Final)]]-Tabla1[[#This Row],[Fecha Terminacion
(Inicial)]]))</f>
        <v>0</v>
      </c>
      <c r="J64" s="1">
        <v>45721</v>
      </c>
      <c r="K64" s="2">
        <v>0</v>
      </c>
      <c r="L64" s="2">
        <v>0</v>
      </c>
      <c r="M64" s="2">
        <f>VALUE(IF(Tabla1[[#This Row],[Valor Total]]-Tabla1[[#This Row],[Valor Contrato (Inicial)]]&lt;0,"0",Tabla1[[#This Row],[Valor Total]]-Tabla1[[#This Row],[Valor Contrato (Inicial)]]))</f>
        <v>0</v>
      </c>
      <c r="N64" s="2">
        <v>0</v>
      </c>
      <c r="O64" s="9" cm="1">
        <f t="array" aca="1" ref="O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4" t="s">
        <v>49</v>
      </c>
      <c r="Q64" t="s">
        <v>49</v>
      </c>
      <c r="R64" t="s">
        <v>16</v>
      </c>
      <c r="S64" t="s">
        <v>14</v>
      </c>
      <c r="T64" t="s">
        <v>6335</v>
      </c>
      <c r="U64" t="s">
        <v>7827</v>
      </c>
    </row>
    <row r="65" spans="1:21" x14ac:dyDescent="0.3">
      <c r="A65" t="s">
        <v>581</v>
      </c>
      <c r="B65" t="s">
        <v>582</v>
      </c>
      <c r="C65" t="s">
        <v>3652</v>
      </c>
      <c r="D65" t="s">
        <v>5058</v>
      </c>
      <c r="E65" t="s">
        <v>5094</v>
      </c>
      <c r="F65" s="1">
        <v>45693</v>
      </c>
      <c r="G65" s="1">
        <v>45693</v>
      </c>
      <c r="H65" s="1">
        <v>45701</v>
      </c>
      <c r="I65">
        <f>VALUE(IF(Tabla1[[#This Row],[Fecha Terminacion
(Final)]]-Tabla1[[#This Row],[Fecha Terminacion
(Inicial)]]&lt;0,"0",Tabla1[[#This Row],[Fecha Terminacion
(Final)]]-Tabla1[[#This Row],[Fecha Terminacion
(Inicial)]]))</f>
        <v>0</v>
      </c>
      <c r="J65" s="1">
        <v>45701</v>
      </c>
      <c r="K65" s="2">
        <v>0</v>
      </c>
      <c r="L65" s="2">
        <v>0</v>
      </c>
      <c r="M65" s="2">
        <f>VALUE(IF(Tabla1[[#This Row],[Valor Total]]-Tabla1[[#This Row],[Valor Contrato (Inicial)]]&lt;0,"0",Tabla1[[#This Row],[Valor Total]]-Tabla1[[#This Row],[Valor Contrato (Inicial)]]))</f>
        <v>0</v>
      </c>
      <c r="N65" s="2">
        <v>0</v>
      </c>
      <c r="O65" s="9" cm="1">
        <f t="array" aca="1" ref="O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5" t="s">
        <v>49</v>
      </c>
      <c r="Q65" t="s">
        <v>49</v>
      </c>
      <c r="R65" t="s">
        <v>16</v>
      </c>
      <c r="S65" t="s">
        <v>14</v>
      </c>
      <c r="T65" t="s">
        <v>6336</v>
      </c>
      <c r="U65" t="s">
        <v>7827</v>
      </c>
    </row>
    <row r="66" spans="1:21" x14ac:dyDescent="0.3">
      <c r="A66" t="s">
        <v>583</v>
      </c>
      <c r="B66" t="s">
        <v>584</v>
      </c>
      <c r="C66" t="s">
        <v>3654</v>
      </c>
      <c r="D66" t="s">
        <v>12</v>
      </c>
      <c r="E66" t="s">
        <v>64</v>
      </c>
      <c r="F66" s="1">
        <v>45670</v>
      </c>
      <c r="G66" s="1">
        <v>45673</v>
      </c>
      <c r="H66" s="1">
        <v>46022</v>
      </c>
      <c r="I66">
        <f>VALUE(IF(Tabla1[[#This Row],[Fecha Terminacion
(Final)]]-Tabla1[[#This Row],[Fecha Terminacion
(Inicial)]]&lt;0,"0",Tabla1[[#This Row],[Fecha Terminacion
(Final)]]-Tabla1[[#This Row],[Fecha Terminacion
(Inicial)]]))</f>
        <v>0</v>
      </c>
      <c r="J66" s="1">
        <v>46022</v>
      </c>
      <c r="K66" s="2">
        <v>136528000</v>
      </c>
      <c r="L66" s="2">
        <v>11872000</v>
      </c>
      <c r="M66" s="2">
        <f>VALUE(IF(Tabla1[[#This Row],[Valor Total]]-Tabla1[[#This Row],[Valor Contrato (Inicial)]]&lt;0,"0",Tabla1[[#This Row],[Valor Total]]-Tabla1[[#This Row],[Valor Contrato (Inicial)]]))</f>
        <v>0</v>
      </c>
      <c r="N66" s="2">
        <v>136528000</v>
      </c>
      <c r="O66" s="9" cm="1">
        <f t="array" aca="1" ref="O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6" t="s">
        <v>60</v>
      </c>
      <c r="Q66" t="s">
        <v>60</v>
      </c>
      <c r="R66" t="s">
        <v>13</v>
      </c>
      <c r="S66" t="s">
        <v>14</v>
      </c>
      <c r="T66" t="s">
        <v>6337</v>
      </c>
      <c r="U66" t="s">
        <v>7827</v>
      </c>
    </row>
    <row r="67" spans="1:21" x14ac:dyDescent="0.3">
      <c r="A67" t="s">
        <v>585</v>
      </c>
      <c r="B67" t="s">
        <v>586</v>
      </c>
      <c r="C67" t="s">
        <v>3655</v>
      </c>
      <c r="D67" t="s">
        <v>12</v>
      </c>
      <c r="E67" t="s">
        <v>5095</v>
      </c>
      <c r="F67" s="1">
        <v>45671</v>
      </c>
      <c r="G67" s="1">
        <v>45673</v>
      </c>
      <c r="H67" s="1">
        <v>46022</v>
      </c>
      <c r="I67">
        <f>VALUE(IF(Tabla1[[#This Row],[Fecha Terminacion
(Final)]]-Tabla1[[#This Row],[Fecha Terminacion
(Inicial)]]&lt;0,"0",Tabla1[[#This Row],[Fecha Terminacion
(Final)]]-Tabla1[[#This Row],[Fecha Terminacion
(Inicial)]]))</f>
        <v>0</v>
      </c>
      <c r="J67" s="1">
        <v>46022</v>
      </c>
      <c r="K67" s="2">
        <v>123119000</v>
      </c>
      <c r="L67" s="2">
        <v>10706000</v>
      </c>
      <c r="M67" s="2">
        <f>VALUE(IF(Tabla1[[#This Row],[Valor Total]]-Tabla1[[#This Row],[Valor Contrato (Inicial)]]&lt;0,"0",Tabla1[[#This Row],[Valor Total]]-Tabla1[[#This Row],[Valor Contrato (Inicial)]]))</f>
        <v>0</v>
      </c>
      <c r="N67" s="2">
        <v>123119000</v>
      </c>
      <c r="O67" s="9" cm="1">
        <f t="array" aca="1" ref="O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7" t="s">
        <v>60</v>
      </c>
      <c r="Q67" t="s">
        <v>6230</v>
      </c>
      <c r="R67" t="s">
        <v>16</v>
      </c>
      <c r="S67" t="s">
        <v>14</v>
      </c>
      <c r="T67" t="s">
        <v>6338</v>
      </c>
      <c r="U67" t="s">
        <v>7827</v>
      </c>
    </row>
    <row r="68" spans="1:21" x14ac:dyDescent="0.3">
      <c r="A68" t="s">
        <v>587</v>
      </c>
      <c r="B68" t="s">
        <v>588</v>
      </c>
      <c r="C68" t="s">
        <v>3656</v>
      </c>
      <c r="D68" t="s">
        <v>12</v>
      </c>
      <c r="E68" t="s">
        <v>101</v>
      </c>
      <c r="F68" s="1">
        <v>45672</v>
      </c>
      <c r="G68" s="1">
        <v>45673</v>
      </c>
      <c r="H68" s="1">
        <v>46022</v>
      </c>
      <c r="I68">
        <f>VALUE(IF(Tabla1[[#This Row],[Fecha Terminacion
(Final)]]-Tabla1[[#This Row],[Fecha Terminacion
(Inicial)]]&lt;0,"0",Tabla1[[#This Row],[Fecha Terminacion
(Final)]]-Tabla1[[#This Row],[Fecha Terminacion
(Inicial)]]))</f>
        <v>0</v>
      </c>
      <c r="J68" s="1">
        <v>46022</v>
      </c>
      <c r="K68" s="2">
        <v>113976500</v>
      </c>
      <c r="L68" s="2">
        <v>9911000</v>
      </c>
      <c r="M68" s="2">
        <f>VALUE(IF(Tabla1[[#This Row],[Valor Total]]-Tabla1[[#This Row],[Valor Contrato (Inicial)]]&lt;0,"0",Tabla1[[#This Row],[Valor Total]]-Tabla1[[#This Row],[Valor Contrato (Inicial)]]))</f>
        <v>0</v>
      </c>
      <c r="N68" s="2">
        <v>113976500</v>
      </c>
      <c r="O68" s="9" cm="1">
        <f t="array" aca="1" ref="O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8" t="s">
        <v>60</v>
      </c>
      <c r="Q68" t="s">
        <v>6230</v>
      </c>
      <c r="R68" t="s">
        <v>13</v>
      </c>
      <c r="S68" t="s">
        <v>14</v>
      </c>
      <c r="T68" t="s">
        <v>6339</v>
      </c>
      <c r="U68" t="s">
        <v>7827</v>
      </c>
    </row>
    <row r="69" spans="1:21" x14ac:dyDescent="0.3">
      <c r="A69" t="s">
        <v>589</v>
      </c>
      <c r="B69" t="s">
        <v>590</v>
      </c>
      <c r="C69" t="s">
        <v>3657</v>
      </c>
      <c r="D69" t="s">
        <v>12</v>
      </c>
      <c r="E69" t="s">
        <v>245</v>
      </c>
      <c r="F69" s="1">
        <v>45671</v>
      </c>
      <c r="G69" s="1">
        <v>45673</v>
      </c>
      <c r="H69" s="1">
        <v>46022</v>
      </c>
      <c r="I69">
        <f>VALUE(IF(Tabla1[[#This Row],[Fecha Terminacion
(Final)]]-Tabla1[[#This Row],[Fecha Terminacion
(Inicial)]]&lt;0,"0",Tabla1[[#This Row],[Fecha Terminacion
(Final)]]-Tabla1[[#This Row],[Fecha Terminacion
(Inicial)]]))</f>
        <v>0</v>
      </c>
      <c r="J69" s="1">
        <v>46022</v>
      </c>
      <c r="K69" s="2">
        <v>91425000</v>
      </c>
      <c r="L69" s="2">
        <v>7950000</v>
      </c>
      <c r="M69" s="2">
        <f>VALUE(IF(Tabla1[[#This Row],[Valor Total]]-Tabla1[[#This Row],[Valor Contrato (Inicial)]]&lt;0,"0",Tabla1[[#This Row],[Valor Total]]-Tabla1[[#This Row],[Valor Contrato (Inicial)]]))</f>
        <v>0</v>
      </c>
      <c r="N69" s="2">
        <v>91425000</v>
      </c>
      <c r="O69" s="9" cm="1">
        <f t="array" aca="1" ref="O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9" t="s">
        <v>60</v>
      </c>
      <c r="Q69" t="s">
        <v>6231</v>
      </c>
      <c r="R69" t="s">
        <v>13</v>
      </c>
      <c r="S69" t="s">
        <v>14</v>
      </c>
      <c r="T69" t="s">
        <v>6340</v>
      </c>
      <c r="U69" t="s">
        <v>7827</v>
      </c>
    </row>
    <row r="70" spans="1:21" x14ac:dyDescent="0.3">
      <c r="A70" t="s">
        <v>591</v>
      </c>
      <c r="B70" t="s">
        <v>592</v>
      </c>
      <c r="C70" t="s">
        <v>3658</v>
      </c>
      <c r="D70" t="s">
        <v>12</v>
      </c>
      <c r="E70" t="s">
        <v>406</v>
      </c>
      <c r="F70" s="1">
        <v>45670</v>
      </c>
      <c r="G70" s="1">
        <v>45673</v>
      </c>
      <c r="H70" s="1">
        <v>46022</v>
      </c>
      <c r="I70">
        <f>VALUE(IF(Tabla1[[#This Row],[Fecha Terminacion
(Final)]]-Tabla1[[#This Row],[Fecha Terminacion
(Inicial)]]&lt;0,"0",Tabla1[[#This Row],[Fecha Terminacion
(Final)]]-Tabla1[[#This Row],[Fecha Terminacion
(Inicial)]]))</f>
        <v>0</v>
      </c>
      <c r="J70" s="1">
        <v>46022</v>
      </c>
      <c r="K70" s="2">
        <v>62844046</v>
      </c>
      <c r="L70" s="2">
        <v>5464700</v>
      </c>
      <c r="M70" s="2">
        <f>VALUE(IF(Tabla1[[#This Row],[Valor Total]]-Tabla1[[#This Row],[Valor Contrato (Inicial)]]&lt;0,"0",Tabla1[[#This Row],[Valor Total]]-Tabla1[[#This Row],[Valor Contrato (Inicial)]]))</f>
        <v>0</v>
      </c>
      <c r="N70" s="2">
        <v>62844046</v>
      </c>
      <c r="O70" s="9" cm="1">
        <f t="array" aca="1" ref="O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0" t="s">
        <v>60</v>
      </c>
      <c r="Q70" t="s">
        <v>60</v>
      </c>
      <c r="R70" t="s">
        <v>13</v>
      </c>
      <c r="S70" t="s">
        <v>14</v>
      </c>
      <c r="T70" t="s">
        <v>6341</v>
      </c>
      <c r="U70" t="s">
        <v>7827</v>
      </c>
    </row>
    <row r="71" spans="1:21" x14ac:dyDescent="0.3">
      <c r="A71" t="s">
        <v>593</v>
      </c>
      <c r="B71" t="s">
        <v>594</v>
      </c>
      <c r="C71" t="s">
        <v>3659</v>
      </c>
      <c r="D71" t="s">
        <v>12</v>
      </c>
      <c r="E71" t="s">
        <v>115</v>
      </c>
      <c r="F71" s="1">
        <v>45672</v>
      </c>
      <c r="G71" s="1">
        <v>45673</v>
      </c>
      <c r="H71" s="1">
        <v>46022</v>
      </c>
      <c r="I71">
        <f>VALUE(IF(Tabla1[[#This Row],[Fecha Terminacion
(Final)]]-Tabla1[[#This Row],[Fecha Terminacion
(Inicial)]]&lt;0,"0",Tabla1[[#This Row],[Fecha Terminacion
(Final)]]-Tabla1[[#This Row],[Fecha Terminacion
(Inicial)]]))</f>
        <v>0</v>
      </c>
      <c r="J71" s="1">
        <v>46022</v>
      </c>
      <c r="K71" s="2">
        <v>136528000</v>
      </c>
      <c r="L71" s="2">
        <v>11872000</v>
      </c>
      <c r="M71" s="2">
        <f>VALUE(IF(Tabla1[[#This Row],[Valor Total]]-Tabla1[[#This Row],[Valor Contrato (Inicial)]]&lt;0,"0",Tabla1[[#This Row],[Valor Total]]-Tabla1[[#This Row],[Valor Contrato (Inicial)]]))</f>
        <v>0</v>
      </c>
      <c r="N71" s="2">
        <v>136528000</v>
      </c>
      <c r="O71" s="9" cm="1">
        <f t="array" aca="1" ref="O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1" t="s">
        <v>60</v>
      </c>
      <c r="Q71" t="s">
        <v>6232</v>
      </c>
      <c r="R71" t="s">
        <v>13</v>
      </c>
      <c r="S71" t="s">
        <v>14</v>
      </c>
      <c r="T71" t="s">
        <v>6342</v>
      </c>
      <c r="U71" t="s">
        <v>7827</v>
      </c>
    </row>
    <row r="72" spans="1:21" x14ac:dyDescent="0.3">
      <c r="A72" t="s">
        <v>595</v>
      </c>
      <c r="B72" t="s">
        <v>596</v>
      </c>
      <c r="C72" t="s">
        <v>57</v>
      </c>
      <c r="D72" t="s">
        <v>12</v>
      </c>
      <c r="E72" t="s">
        <v>56</v>
      </c>
      <c r="F72" s="1">
        <v>45671</v>
      </c>
      <c r="G72" s="1">
        <v>45673</v>
      </c>
      <c r="H72" s="1">
        <v>46022</v>
      </c>
      <c r="I72">
        <f>VALUE(IF(Tabla1[[#This Row],[Fecha Terminacion
(Final)]]-Tabla1[[#This Row],[Fecha Terminacion
(Inicial)]]&lt;0,"0",Tabla1[[#This Row],[Fecha Terminacion
(Final)]]-Tabla1[[#This Row],[Fecha Terminacion
(Inicial)]]))</f>
        <v>0</v>
      </c>
      <c r="J72" s="1">
        <v>46022</v>
      </c>
      <c r="K72" s="2">
        <v>86012640</v>
      </c>
      <c r="L72" s="2">
        <v>7479360</v>
      </c>
      <c r="M72" s="2">
        <f>VALUE(IF(Tabla1[[#This Row],[Valor Total]]-Tabla1[[#This Row],[Valor Contrato (Inicial)]]&lt;0,"0",Tabla1[[#This Row],[Valor Total]]-Tabla1[[#This Row],[Valor Contrato (Inicial)]]))</f>
        <v>0</v>
      </c>
      <c r="N72" s="2">
        <v>86012640</v>
      </c>
      <c r="O72" s="9" cm="1">
        <f t="array" aca="1" ref="O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2" t="s">
        <v>11</v>
      </c>
      <c r="Q72" t="s">
        <v>6225</v>
      </c>
      <c r="R72" t="s">
        <v>16</v>
      </c>
      <c r="S72" t="s">
        <v>14</v>
      </c>
      <c r="T72" t="s">
        <v>6343</v>
      </c>
      <c r="U72" t="s">
        <v>7827</v>
      </c>
    </row>
    <row r="73" spans="1:21" x14ac:dyDescent="0.3">
      <c r="A73" t="s">
        <v>597</v>
      </c>
      <c r="B73" t="s">
        <v>598</v>
      </c>
      <c r="C73" t="s">
        <v>111</v>
      </c>
      <c r="D73" t="s">
        <v>12</v>
      </c>
      <c r="E73" t="s">
        <v>5096</v>
      </c>
      <c r="F73" s="1">
        <v>45670</v>
      </c>
      <c r="G73" s="1">
        <v>45673</v>
      </c>
      <c r="H73" s="1">
        <v>46022</v>
      </c>
      <c r="I73">
        <f>VALUE(IF(Tabla1[[#This Row],[Fecha Terminacion
(Final)]]-Tabla1[[#This Row],[Fecha Terminacion
(Inicial)]]&lt;0,"0",Tabla1[[#This Row],[Fecha Terminacion
(Final)]]-Tabla1[[#This Row],[Fecha Terminacion
(Inicial)]]))</f>
        <v>0</v>
      </c>
      <c r="J73" s="1">
        <v>46022</v>
      </c>
      <c r="K73" s="2">
        <v>86012640</v>
      </c>
      <c r="L73" s="2">
        <v>7479360</v>
      </c>
      <c r="M73" s="2">
        <f>VALUE(IF(Tabla1[[#This Row],[Valor Total]]-Tabla1[[#This Row],[Valor Contrato (Inicial)]]&lt;0,"0",Tabla1[[#This Row],[Valor Total]]-Tabla1[[#This Row],[Valor Contrato (Inicial)]]))</f>
        <v>0</v>
      </c>
      <c r="N73" s="2">
        <v>86012640</v>
      </c>
      <c r="O73" s="9" cm="1">
        <f t="array" aca="1" ref="O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3" t="s">
        <v>11</v>
      </c>
      <c r="Q73" t="s">
        <v>6225</v>
      </c>
      <c r="R73" t="s">
        <v>13</v>
      </c>
      <c r="S73" t="s">
        <v>14</v>
      </c>
      <c r="T73" t="s">
        <v>6344</v>
      </c>
      <c r="U73" t="s">
        <v>7827</v>
      </c>
    </row>
    <row r="74" spans="1:21" x14ac:dyDescent="0.3">
      <c r="A74" t="s">
        <v>599</v>
      </c>
      <c r="B74" t="s">
        <v>600</v>
      </c>
      <c r="C74" t="s">
        <v>3660</v>
      </c>
      <c r="D74" t="s">
        <v>12</v>
      </c>
      <c r="E74" t="s">
        <v>5097</v>
      </c>
      <c r="F74" s="1">
        <v>45670</v>
      </c>
      <c r="G74" s="1">
        <v>45671</v>
      </c>
      <c r="H74" s="1">
        <v>46022</v>
      </c>
      <c r="I74">
        <f>VALUE(IF(Tabla1[[#This Row],[Fecha Terminacion
(Final)]]-Tabla1[[#This Row],[Fecha Terminacion
(Inicial)]]&lt;0,"0",Tabla1[[#This Row],[Fecha Terminacion
(Final)]]-Tabla1[[#This Row],[Fecha Terminacion
(Inicial)]]))</f>
        <v>0</v>
      </c>
      <c r="J74" s="1">
        <v>46022</v>
      </c>
      <c r="K74" s="2">
        <v>149342523</v>
      </c>
      <c r="L74" s="2">
        <v>12656146</v>
      </c>
      <c r="M74" s="2">
        <f>VALUE(IF(Tabla1[[#This Row],[Valor Total]]-Tabla1[[#This Row],[Valor Contrato (Inicial)]]&lt;0,"0",Tabla1[[#This Row],[Valor Total]]-Tabla1[[#This Row],[Valor Contrato (Inicial)]]))</f>
        <v>0</v>
      </c>
      <c r="N74" s="2">
        <v>149342523</v>
      </c>
      <c r="O74" s="9" cm="1">
        <f t="array" aca="1" ref="O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74" t="s">
        <v>6226</v>
      </c>
      <c r="Q74" t="s">
        <v>6226</v>
      </c>
      <c r="R74" t="s">
        <v>13</v>
      </c>
      <c r="S74" t="s">
        <v>14</v>
      </c>
      <c r="T74" t="s">
        <v>6345</v>
      </c>
      <c r="U74" t="s">
        <v>7827</v>
      </c>
    </row>
    <row r="75" spans="1:21" x14ac:dyDescent="0.3">
      <c r="A75" t="s">
        <v>601</v>
      </c>
      <c r="B75" t="s">
        <v>602</v>
      </c>
      <c r="C75" t="s">
        <v>3661</v>
      </c>
      <c r="D75" t="s">
        <v>12</v>
      </c>
      <c r="E75" t="s">
        <v>410</v>
      </c>
      <c r="F75" s="1">
        <v>45671</v>
      </c>
      <c r="G75" s="1">
        <v>45672</v>
      </c>
      <c r="H75" s="1">
        <v>46022</v>
      </c>
      <c r="I75">
        <f>VALUE(IF(Tabla1[[#This Row],[Fecha Terminacion
(Final)]]-Tabla1[[#This Row],[Fecha Terminacion
(Inicial)]]&lt;0,"0",Tabla1[[#This Row],[Fecha Terminacion
(Final)]]-Tabla1[[#This Row],[Fecha Terminacion
(Inicial)]]))</f>
        <v>0</v>
      </c>
      <c r="J75" s="1">
        <v>46022</v>
      </c>
      <c r="K75" s="2">
        <v>55122202</v>
      </c>
      <c r="L75" s="2">
        <v>4751914</v>
      </c>
      <c r="M75" s="2">
        <f>VALUE(IF(Tabla1[[#This Row],[Valor Total]]-Tabla1[[#This Row],[Valor Contrato (Inicial)]]&lt;0,"0",Tabla1[[#This Row],[Valor Total]]-Tabla1[[#This Row],[Valor Contrato (Inicial)]]))</f>
        <v>0</v>
      </c>
      <c r="N75" s="2">
        <v>55122202</v>
      </c>
      <c r="O75" s="9" cm="1">
        <f t="array" aca="1" ref="O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5" t="s">
        <v>43</v>
      </c>
      <c r="Q75" t="s">
        <v>43</v>
      </c>
      <c r="R75" t="s">
        <v>13</v>
      </c>
      <c r="S75" t="s">
        <v>14</v>
      </c>
      <c r="T75" t="s">
        <v>6346</v>
      </c>
      <c r="U75" t="s">
        <v>7827</v>
      </c>
    </row>
    <row r="76" spans="1:21" x14ac:dyDescent="0.3">
      <c r="A76" t="s">
        <v>603</v>
      </c>
      <c r="B76" t="s">
        <v>604</v>
      </c>
      <c r="C76" t="s">
        <v>3662</v>
      </c>
      <c r="D76" t="s">
        <v>12</v>
      </c>
      <c r="E76" t="s">
        <v>5098</v>
      </c>
      <c r="F76" s="1">
        <v>45671</v>
      </c>
      <c r="G76" s="1">
        <v>45672</v>
      </c>
      <c r="H76" s="1">
        <v>46022</v>
      </c>
      <c r="I76">
        <f>VALUE(IF(Tabla1[[#This Row],[Fecha Terminacion
(Final)]]-Tabla1[[#This Row],[Fecha Terminacion
(Inicial)]]&lt;0,"0",Tabla1[[#This Row],[Fecha Terminacion
(Final)]]-Tabla1[[#This Row],[Fecha Terminacion
(Inicial)]]))</f>
        <v>0</v>
      </c>
      <c r="J76" s="1">
        <v>46022</v>
      </c>
      <c r="K76" s="2">
        <v>159802208</v>
      </c>
      <c r="L76" s="2">
        <v>13542560</v>
      </c>
      <c r="M76" s="2">
        <f>VALUE(IF(Tabla1[[#This Row],[Valor Total]]-Tabla1[[#This Row],[Valor Contrato (Inicial)]]&lt;0,"0",Tabla1[[#This Row],[Valor Total]]-Tabla1[[#This Row],[Valor Contrato (Inicial)]]))</f>
        <v>0</v>
      </c>
      <c r="N76" s="2">
        <v>159802208</v>
      </c>
      <c r="O76" s="9" cm="1">
        <f t="array" aca="1" ref="O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6" t="s">
        <v>6226</v>
      </c>
      <c r="Q76" t="s">
        <v>6226</v>
      </c>
      <c r="R76" t="s">
        <v>13</v>
      </c>
      <c r="S76" t="s">
        <v>14</v>
      </c>
      <c r="T76" t="s">
        <v>6347</v>
      </c>
      <c r="U76" t="s">
        <v>7827</v>
      </c>
    </row>
    <row r="77" spans="1:21" x14ac:dyDescent="0.3">
      <c r="A77" t="s">
        <v>605</v>
      </c>
      <c r="B77" t="s">
        <v>606</v>
      </c>
      <c r="C77" t="s">
        <v>3663</v>
      </c>
      <c r="D77" t="s">
        <v>12</v>
      </c>
      <c r="E77" t="s">
        <v>5099</v>
      </c>
      <c r="F77" s="1">
        <v>45670</v>
      </c>
      <c r="G77" s="1">
        <v>45673</v>
      </c>
      <c r="H77" s="1">
        <v>46022</v>
      </c>
      <c r="I77">
        <f>VALUE(IF(Tabla1[[#This Row],[Fecha Terminacion
(Final)]]-Tabla1[[#This Row],[Fecha Terminacion
(Inicial)]]&lt;0,"0",Tabla1[[#This Row],[Fecha Terminacion
(Final)]]-Tabla1[[#This Row],[Fecha Terminacion
(Inicial)]]))</f>
        <v>0</v>
      </c>
      <c r="J77" s="1">
        <v>46022</v>
      </c>
      <c r="K77" s="2">
        <v>146280000</v>
      </c>
      <c r="L77" s="2">
        <v>12720000</v>
      </c>
      <c r="M77" s="2">
        <f>VALUE(IF(Tabla1[[#This Row],[Valor Total]]-Tabla1[[#This Row],[Valor Contrato (Inicial)]]&lt;0,"0",Tabla1[[#This Row],[Valor Total]]-Tabla1[[#This Row],[Valor Contrato (Inicial)]]))</f>
        <v>0</v>
      </c>
      <c r="N77" s="2">
        <v>146280000</v>
      </c>
      <c r="O77" s="9" cm="1">
        <f t="array" aca="1" ref="O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7" t="s">
        <v>60</v>
      </c>
      <c r="Q77" t="s">
        <v>6232</v>
      </c>
      <c r="R77" t="s">
        <v>13</v>
      </c>
      <c r="S77" t="s">
        <v>14</v>
      </c>
      <c r="T77" t="s">
        <v>6348</v>
      </c>
      <c r="U77" t="s">
        <v>7827</v>
      </c>
    </row>
    <row r="78" spans="1:21" x14ac:dyDescent="0.3">
      <c r="A78" t="s">
        <v>607</v>
      </c>
      <c r="B78" t="s">
        <v>608</v>
      </c>
      <c r="C78" t="s">
        <v>3664</v>
      </c>
      <c r="D78" t="s">
        <v>12</v>
      </c>
      <c r="E78" t="s">
        <v>5100</v>
      </c>
      <c r="F78" s="1">
        <v>45671</v>
      </c>
      <c r="G78" s="1">
        <v>45672</v>
      </c>
      <c r="H78" s="1">
        <v>46022</v>
      </c>
      <c r="I78">
        <f>VALUE(IF(Tabla1[[#This Row],[Fecha Terminacion
(Final)]]-Tabla1[[#This Row],[Fecha Terminacion
(Inicial)]]&lt;0,"0",Tabla1[[#This Row],[Fecha Terminacion
(Final)]]-Tabla1[[#This Row],[Fecha Terminacion
(Inicial)]]))</f>
        <v>0</v>
      </c>
      <c r="J78" s="1">
        <v>46022</v>
      </c>
      <c r="K78" s="2">
        <v>137405291</v>
      </c>
      <c r="L78" s="2">
        <v>11879420</v>
      </c>
      <c r="M78" s="2">
        <f>VALUE(IF(Tabla1[[#This Row],[Valor Total]]-Tabla1[[#This Row],[Valor Contrato (Inicial)]]&lt;0,"0",Tabla1[[#This Row],[Valor Total]]-Tabla1[[#This Row],[Valor Contrato (Inicial)]]))</f>
        <v>0</v>
      </c>
      <c r="N78" s="2">
        <v>137405291</v>
      </c>
      <c r="O78" s="9" cm="1">
        <f t="array" aca="1" ref="O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8" t="s">
        <v>15</v>
      </c>
      <c r="Q78" t="s">
        <v>15</v>
      </c>
      <c r="R78" t="s">
        <v>16</v>
      </c>
      <c r="S78" t="s">
        <v>14</v>
      </c>
      <c r="T78" t="s">
        <v>6349</v>
      </c>
      <c r="U78" t="s">
        <v>7827</v>
      </c>
    </row>
    <row r="79" spans="1:21" x14ac:dyDescent="0.3">
      <c r="A79" t="s">
        <v>609</v>
      </c>
      <c r="B79" t="s">
        <v>610</v>
      </c>
      <c r="C79" t="s">
        <v>3665</v>
      </c>
      <c r="D79" t="s">
        <v>12</v>
      </c>
      <c r="E79" t="s">
        <v>5101</v>
      </c>
      <c r="F79" s="1">
        <v>45671</v>
      </c>
      <c r="G79" s="1">
        <v>45672</v>
      </c>
      <c r="H79" s="1">
        <v>46022</v>
      </c>
      <c r="I79">
        <f>VALUE(IF(Tabla1[[#This Row],[Fecha Terminacion
(Final)]]-Tabla1[[#This Row],[Fecha Terminacion
(Inicial)]]&lt;0,"0",Tabla1[[#This Row],[Fecha Terminacion
(Final)]]-Tabla1[[#This Row],[Fecha Terminacion
(Inicial)]]))</f>
        <v>0</v>
      </c>
      <c r="J79" s="1">
        <v>46022</v>
      </c>
      <c r="K79" s="2">
        <v>126333909</v>
      </c>
      <c r="L79" s="2">
        <v>10922240</v>
      </c>
      <c r="M79" s="2">
        <f>VALUE(IF(Tabla1[[#This Row],[Valor Total]]-Tabla1[[#This Row],[Valor Contrato (Inicial)]]&lt;0,"0",Tabla1[[#This Row],[Valor Total]]-Tabla1[[#This Row],[Valor Contrato (Inicial)]]))</f>
        <v>0</v>
      </c>
      <c r="N79" s="2">
        <v>126333909</v>
      </c>
      <c r="O79" s="9" cm="1">
        <f t="array" aca="1" ref="O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9" t="s">
        <v>15</v>
      </c>
      <c r="Q79" t="s">
        <v>6233</v>
      </c>
      <c r="R79" t="s">
        <v>16</v>
      </c>
      <c r="S79" t="s">
        <v>14</v>
      </c>
      <c r="T79" t="s">
        <v>6350</v>
      </c>
      <c r="U79" t="s">
        <v>7827</v>
      </c>
    </row>
    <row r="80" spans="1:21" x14ac:dyDescent="0.3">
      <c r="A80" t="s">
        <v>611</v>
      </c>
      <c r="B80" t="s">
        <v>612</v>
      </c>
      <c r="C80" t="s">
        <v>3666</v>
      </c>
      <c r="D80" t="s">
        <v>12</v>
      </c>
      <c r="E80" t="s">
        <v>209</v>
      </c>
      <c r="F80" s="1">
        <v>45671</v>
      </c>
      <c r="G80" s="1">
        <v>45672</v>
      </c>
      <c r="H80" s="1">
        <v>46022</v>
      </c>
      <c r="I80">
        <f>VALUE(IF(Tabla1[[#This Row],[Fecha Terminacion
(Final)]]-Tabla1[[#This Row],[Fecha Terminacion
(Inicial)]]&lt;0,"0",Tabla1[[#This Row],[Fecha Terminacion
(Final)]]-Tabla1[[#This Row],[Fecha Terminacion
(Inicial)]]))</f>
        <v>0</v>
      </c>
      <c r="J80" s="1">
        <v>46022</v>
      </c>
      <c r="K80" s="2">
        <v>159388667</v>
      </c>
      <c r="L80" s="2">
        <v>13780000</v>
      </c>
      <c r="M80" s="2">
        <f>VALUE(IF(Tabla1[[#This Row],[Valor Total]]-Tabla1[[#This Row],[Valor Contrato (Inicial)]]&lt;0,"0",Tabla1[[#This Row],[Valor Total]]-Tabla1[[#This Row],[Valor Contrato (Inicial)]]))</f>
        <v>0</v>
      </c>
      <c r="N80" s="2">
        <v>159388667</v>
      </c>
      <c r="O80" s="9" cm="1">
        <f t="array" aca="1" ref="O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0" t="s">
        <v>15</v>
      </c>
      <c r="Q80" t="s">
        <v>6233</v>
      </c>
      <c r="R80" t="s">
        <v>13</v>
      </c>
      <c r="S80" t="s">
        <v>14</v>
      </c>
      <c r="T80" t="s">
        <v>6351</v>
      </c>
      <c r="U80" t="s">
        <v>7827</v>
      </c>
    </row>
    <row r="81" spans="1:21" x14ac:dyDescent="0.3">
      <c r="A81" t="s">
        <v>613</v>
      </c>
      <c r="B81" t="s">
        <v>614</v>
      </c>
      <c r="C81" t="s">
        <v>3667</v>
      </c>
      <c r="D81" t="s">
        <v>12</v>
      </c>
      <c r="E81" t="s">
        <v>5102</v>
      </c>
      <c r="F81" s="1">
        <v>45671</v>
      </c>
      <c r="G81" s="1">
        <v>45672</v>
      </c>
      <c r="H81" s="1">
        <v>46022</v>
      </c>
      <c r="I81">
        <f>VALUE(IF(Tabla1[[#This Row],[Fecha Terminacion
(Final)]]-Tabla1[[#This Row],[Fecha Terminacion
(Inicial)]]&lt;0,"0",Tabla1[[#This Row],[Fecha Terminacion
(Final)]]-Tabla1[[#This Row],[Fecha Terminacion
(Inicial)]]))</f>
        <v>0</v>
      </c>
      <c r="J81" s="1">
        <v>46022</v>
      </c>
      <c r="K81" s="2">
        <v>36782000</v>
      </c>
      <c r="L81" s="2">
        <v>3180000</v>
      </c>
      <c r="M81" s="2">
        <f>VALUE(IF(Tabla1[[#This Row],[Valor Total]]-Tabla1[[#This Row],[Valor Contrato (Inicial)]]&lt;0,"0",Tabla1[[#This Row],[Valor Total]]-Tabla1[[#This Row],[Valor Contrato (Inicial)]]))</f>
        <v>0</v>
      </c>
      <c r="N81" s="2">
        <v>36782000</v>
      </c>
      <c r="O81" s="9" cm="1">
        <f t="array" aca="1" ref="O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1" t="s">
        <v>15</v>
      </c>
      <c r="Q81" t="s">
        <v>6233</v>
      </c>
      <c r="R81" t="s">
        <v>13</v>
      </c>
      <c r="S81" t="s">
        <v>14</v>
      </c>
      <c r="T81" t="s">
        <v>6352</v>
      </c>
      <c r="U81" t="s">
        <v>7827</v>
      </c>
    </row>
    <row r="82" spans="1:21" x14ac:dyDescent="0.3">
      <c r="A82" t="s">
        <v>615</v>
      </c>
      <c r="B82" t="s">
        <v>616</v>
      </c>
      <c r="C82" t="s">
        <v>3668</v>
      </c>
      <c r="D82" t="s">
        <v>12</v>
      </c>
      <c r="E82" t="s">
        <v>61</v>
      </c>
      <c r="F82" s="1">
        <v>45671</v>
      </c>
      <c r="G82" s="1">
        <v>45672</v>
      </c>
      <c r="H82" s="1">
        <v>46022</v>
      </c>
      <c r="I82">
        <f>VALUE(IF(Tabla1[[#This Row],[Fecha Terminacion
(Final)]]-Tabla1[[#This Row],[Fecha Terminacion
(Inicial)]]&lt;0,"0",Tabla1[[#This Row],[Fecha Terminacion
(Final)]]-Tabla1[[#This Row],[Fecha Terminacion
(Inicial)]]))</f>
        <v>0</v>
      </c>
      <c r="J82" s="1">
        <v>46022</v>
      </c>
      <c r="K82" s="2">
        <v>126333909</v>
      </c>
      <c r="L82" s="2">
        <v>10922240</v>
      </c>
      <c r="M82" s="2">
        <f>VALUE(IF(Tabla1[[#This Row],[Valor Total]]-Tabla1[[#This Row],[Valor Contrato (Inicial)]]&lt;0,"0",Tabla1[[#This Row],[Valor Total]]-Tabla1[[#This Row],[Valor Contrato (Inicial)]]))</f>
        <v>0</v>
      </c>
      <c r="N82" s="2">
        <v>126333909</v>
      </c>
      <c r="O82" s="9" cm="1">
        <f t="array" aca="1" ref="O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2" t="s">
        <v>15</v>
      </c>
      <c r="Q82" t="s">
        <v>6233</v>
      </c>
      <c r="R82" t="s">
        <v>16</v>
      </c>
      <c r="S82" t="s">
        <v>14</v>
      </c>
      <c r="T82" t="s">
        <v>6353</v>
      </c>
      <c r="U82" t="s">
        <v>7827</v>
      </c>
    </row>
    <row r="83" spans="1:21" x14ac:dyDescent="0.3">
      <c r="A83" t="s">
        <v>617</v>
      </c>
      <c r="B83" t="s">
        <v>618</v>
      </c>
      <c r="C83" t="s">
        <v>3669</v>
      </c>
      <c r="D83" t="s">
        <v>12</v>
      </c>
      <c r="E83" t="s">
        <v>5103</v>
      </c>
      <c r="F83" s="1">
        <v>45670</v>
      </c>
      <c r="G83" s="1">
        <v>45672</v>
      </c>
      <c r="H83" s="1">
        <v>46022</v>
      </c>
      <c r="I83">
        <f>VALUE(IF(Tabla1[[#This Row],[Fecha Terminacion
(Final)]]-Tabla1[[#This Row],[Fecha Terminacion
(Inicial)]]&lt;0,"0",Tabla1[[#This Row],[Fecha Terminacion
(Final)]]-Tabla1[[#This Row],[Fecha Terminacion
(Inicial)]]))</f>
        <v>0</v>
      </c>
      <c r="J83" s="1">
        <v>46022</v>
      </c>
      <c r="K83" s="2">
        <v>73564000</v>
      </c>
      <c r="L83" s="2">
        <v>6360000</v>
      </c>
      <c r="M83" s="2">
        <f>VALUE(IF(Tabla1[[#This Row],[Valor Total]]-Tabla1[[#This Row],[Valor Contrato (Inicial)]]&lt;0,"0",Tabla1[[#This Row],[Valor Total]]-Tabla1[[#This Row],[Valor Contrato (Inicial)]]))</f>
        <v>0</v>
      </c>
      <c r="N83" s="2">
        <v>73564000</v>
      </c>
      <c r="O83" s="9" cm="1">
        <f t="array" aca="1" ref="O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3" t="s">
        <v>15</v>
      </c>
      <c r="Q83" t="s">
        <v>6233</v>
      </c>
      <c r="R83" t="s">
        <v>13</v>
      </c>
      <c r="S83" t="s">
        <v>14</v>
      </c>
      <c r="T83" t="s">
        <v>6354</v>
      </c>
      <c r="U83" t="s">
        <v>7827</v>
      </c>
    </row>
    <row r="84" spans="1:21" x14ac:dyDescent="0.3">
      <c r="A84" t="s">
        <v>619</v>
      </c>
      <c r="B84" t="s">
        <v>620</v>
      </c>
      <c r="C84" t="s">
        <v>3670</v>
      </c>
      <c r="D84" t="s">
        <v>12</v>
      </c>
      <c r="E84" t="s">
        <v>5104</v>
      </c>
      <c r="F84" s="1">
        <v>45672</v>
      </c>
      <c r="G84" s="1">
        <v>45674</v>
      </c>
      <c r="H84" s="1">
        <v>46022</v>
      </c>
      <c r="I84">
        <f>VALUE(IF(Tabla1[[#This Row],[Fecha Terminacion
(Final)]]-Tabla1[[#This Row],[Fecha Terminacion
(Inicial)]]&lt;0,"0",Tabla1[[#This Row],[Fecha Terminacion
(Final)]]-Tabla1[[#This Row],[Fecha Terminacion
(Inicial)]]))</f>
        <v>0</v>
      </c>
      <c r="J84" s="1">
        <v>46022</v>
      </c>
      <c r="K84" s="2">
        <v>133641267</v>
      </c>
      <c r="L84" s="2">
        <v>11554000</v>
      </c>
      <c r="M84" s="2">
        <f>VALUE(IF(Tabla1[[#This Row],[Valor Total]]-Tabla1[[#This Row],[Valor Contrato (Inicial)]]&lt;0,"0",Tabla1[[#This Row],[Valor Total]]-Tabla1[[#This Row],[Valor Contrato (Inicial)]]))</f>
        <v>0</v>
      </c>
      <c r="N84" s="2">
        <v>133641267</v>
      </c>
      <c r="O84" s="9" cm="1">
        <f t="array" aca="1" ref="O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4" t="s">
        <v>15</v>
      </c>
      <c r="Q84" t="s">
        <v>6233</v>
      </c>
      <c r="R84" t="s">
        <v>16</v>
      </c>
      <c r="S84" t="s">
        <v>14</v>
      </c>
      <c r="T84" t="s">
        <v>6355</v>
      </c>
      <c r="U84" t="s">
        <v>7827</v>
      </c>
    </row>
    <row r="85" spans="1:21" x14ac:dyDescent="0.3">
      <c r="A85" t="s">
        <v>621</v>
      </c>
      <c r="B85" t="s">
        <v>622</v>
      </c>
      <c r="C85" t="s">
        <v>3671</v>
      </c>
      <c r="D85" t="s">
        <v>12</v>
      </c>
      <c r="E85" t="s">
        <v>5105</v>
      </c>
      <c r="F85" s="1">
        <v>45672</v>
      </c>
      <c r="G85" s="1">
        <v>45673</v>
      </c>
      <c r="H85" s="1">
        <v>46022</v>
      </c>
      <c r="I85">
        <f>VALUE(IF(Tabla1[[#This Row],[Fecha Terminacion
(Final)]]-Tabla1[[#This Row],[Fecha Terminacion
(Inicial)]]&lt;0,"0",Tabla1[[#This Row],[Fecha Terminacion
(Final)]]-Tabla1[[#This Row],[Fecha Terminacion
(Inicial)]]))</f>
        <v>0</v>
      </c>
      <c r="J85" s="1">
        <v>46022</v>
      </c>
      <c r="K85" s="2">
        <v>91935383</v>
      </c>
      <c r="L85" s="2">
        <v>7948304</v>
      </c>
      <c r="M85" s="2">
        <f>VALUE(IF(Tabla1[[#This Row],[Valor Total]]-Tabla1[[#This Row],[Valor Contrato (Inicial)]]&lt;0,"0",Tabla1[[#This Row],[Valor Total]]-Tabla1[[#This Row],[Valor Contrato (Inicial)]]))</f>
        <v>0</v>
      </c>
      <c r="N85" s="2">
        <v>91935383</v>
      </c>
      <c r="O85" s="9" cm="1">
        <f t="array" aca="1" ref="O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85" t="s">
        <v>15</v>
      </c>
      <c r="Q85" t="s">
        <v>6233</v>
      </c>
      <c r="R85" t="s">
        <v>13</v>
      </c>
      <c r="S85" t="s">
        <v>14</v>
      </c>
      <c r="T85" t="s">
        <v>6356</v>
      </c>
      <c r="U85" t="s">
        <v>7827</v>
      </c>
    </row>
    <row r="86" spans="1:21" x14ac:dyDescent="0.3">
      <c r="A86" t="s">
        <v>623</v>
      </c>
      <c r="B86" t="s">
        <v>624</v>
      </c>
      <c r="C86" t="s">
        <v>3672</v>
      </c>
      <c r="D86" t="s">
        <v>12</v>
      </c>
      <c r="E86" t="s">
        <v>5106</v>
      </c>
      <c r="F86" s="1">
        <v>45673</v>
      </c>
      <c r="G86" s="1">
        <v>45674</v>
      </c>
      <c r="H86" s="1">
        <v>46022</v>
      </c>
      <c r="I86">
        <f>VALUE(IF(Tabla1[[#This Row],[Fecha Terminacion
(Final)]]-Tabla1[[#This Row],[Fecha Terminacion
(Inicial)]]&lt;0,"0",Tabla1[[#This Row],[Fecha Terminacion
(Final)]]-Tabla1[[#This Row],[Fecha Terminacion
(Inicial)]]))</f>
        <v>0</v>
      </c>
      <c r="J86" s="1">
        <v>46022</v>
      </c>
      <c r="K86" s="2">
        <v>128737000</v>
      </c>
      <c r="L86" s="2">
        <v>11130000</v>
      </c>
      <c r="M86" s="2">
        <f>VALUE(IF(Tabla1[[#This Row],[Valor Total]]-Tabla1[[#This Row],[Valor Contrato (Inicial)]]&lt;0,"0",Tabla1[[#This Row],[Valor Total]]-Tabla1[[#This Row],[Valor Contrato (Inicial)]]))</f>
        <v>0</v>
      </c>
      <c r="N86" s="2">
        <v>128737000</v>
      </c>
      <c r="O86" s="9" cm="1">
        <f t="array" aca="1" ref="O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6" t="s">
        <v>15</v>
      </c>
      <c r="Q86" t="s">
        <v>6233</v>
      </c>
      <c r="R86" t="s">
        <v>13</v>
      </c>
      <c r="S86" t="s">
        <v>14</v>
      </c>
      <c r="T86" t="s">
        <v>6357</v>
      </c>
      <c r="U86" t="s">
        <v>7827</v>
      </c>
    </row>
    <row r="87" spans="1:21" x14ac:dyDescent="0.3">
      <c r="A87" t="s">
        <v>625</v>
      </c>
      <c r="B87" t="s">
        <v>626</v>
      </c>
      <c r="C87" t="s">
        <v>3673</v>
      </c>
      <c r="D87" t="s">
        <v>12</v>
      </c>
      <c r="E87" t="s">
        <v>367</v>
      </c>
      <c r="F87" s="1">
        <v>45672</v>
      </c>
      <c r="G87" s="1">
        <v>45673</v>
      </c>
      <c r="H87" s="1">
        <v>46022</v>
      </c>
      <c r="I87">
        <f>VALUE(IF(Tabla1[[#This Row],[Fecha Terminacion
(Final)]]-Tabla1[[#This Row],[Fecha Terminacion
(Inicial)]]&lt;0,"0",Tabla1[[#This Row],[Fecha Terminacion
(Final)]]-Tabla1[[#This Row],[Fecha Terminacion
(Inicial)]]))</f>
        <v>0</v>
      </c>
      <c r="J87" s="1">
        <v>46022</v>
      </c>
      <c r="K87" s="2">
        <v>98085333</v>
      </c>
      <c r="L87" s="2">
        <v>8480000</v>
      </c>
      <c r="M87" s="2">
        <f>VALUE(IF(Tabla1[[#This Row],[Valor Total]]-Tabla1[[#This Row],[Valor Contrato (Inicial)]]&lt;0,"0",Tabla1[[#This Row],[Valor Total]]-Tabla1[[#This Row],[Valor Contrato (Inicial)]]))</f>
        <v>0</v>
      </c>
      <c r="N87" s="2">
        <v>98085333</v>
      </c>
      <c r="O87" s="9" cm="1">
        <f t="array" aca="1" ref="O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87" t="s">
        <v>15</v>
      </c>
      <c r="Q87" t="s">
        <v>6233</v>
      </c>
      <c r="R87" t="s">
        <v>13</v>
      </c>
      <c r="S87" t="s">
        <v>14</v>
      </c>
      <c r="T87" t="s">
        <v>6358</v>
      </c>
      <c r="U87" t="s">
        <v>7827</v>
      </c>
    </row>
    <row r="88" spans="1:21" x14ac:dyDescent="0.3">
      <c r="A88" t="s">
        <v>627</v>
      </c>
      <c r="B88" t="s">
        <v>628</v>
      </c>
      <c r="C88" t="s">
        <v>3674</v>
      </c>
      <c r="D88" t="s">
        <v>12</v>
      </c>
      <c r="E88" t="s">
        <v>5107</v>
      </c>
      <c r="F88" s="1">
        <v>45673</v>
      </c>
      <c r="G88" s="1">
        <v>45674</v>
      </c>
      <c r="H88" s="1">
        <v>46022</v>
      </c>
      <c r="I88">
        <f>VALUE(IF(Tabla1[[#This Row],[Fecha Terminacion
(Final)]]-Tabla1[[#This Row],[Fecha Terminacion
(Inicial)]]&lt;0,"0",Tabla1[[#This Row],[Fecha Terminacion
(Final)]]-Tabla1[[#This Row],[Fecha Terminacion
(Inicial)]]))</f>
        <v>0</v>
      </c>
      <c r="J88" s="1">
        <v>46022</v>
      </c>
      <c r="K88" s="2">
        <v>98085333</v>
      </c>
      <c r="L88" s="2">
        <v>8480000</v>
      </c>
      <c r="M88" s="2">
        <f>VALUE(IF(Tabla1[[#This Row],[Valor Total]]-Tabla1[[#This Row],[Valor Contrato (Inicial)]]&lt;0,"0",Tabla1[[#This Row],[Valor Total]]-Tabla1[[#This Row],[Valor Contrato (Inicial)]]))</f>
        <v>0</v>
      </c>
      <c r="N88" s="2">
        <v>98085333</v>
      </c>
      <c r="O88" s="9" cm="1">
        <f t="array" aca="1" ref="O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8" t="s">
        <v>15</v>
      </c>
      <c r="Q88" t="s">
        <v>6233</v>
      </c>
      <c r="R88" t="s">
        <v>16</v>
      </c>
      <c r="S88" t="s">
        <v>14</v>
      </c>
      <c r="T88" t="s">
        <v>6359</v>
      </c>
      <c r="U88" t="s">
        <v>7827</v>
      </c>
    </row>
    <row r="89" spans="1:21" x14ac:dyDescent="0.3">
      <c r="A89" t="s">
        <v>629</v>
      </c>
      <c r="B89" t="s">
        <v>630</v>
      </c>
      <c r="C89" t="s">
        <v>3675</v>
      </c>
      <c r="D89" t="s">
        <v>12</v>
      </c>
      <c r="E89" t="s">
        <v>119</v>
      </c>
      <c r="F89" s="1">
        <v>45673</v>
      </c>
      <c r="G89" s="1">
        <v>45674</v>
      </c>
      <c r="H89" s="1">
        <v>46022</v>
      </c>
      <c r="I89">
        <f>VALUE(IF(Tabla1[[#This Row],[Fecha Terminacion
(Final)]]-Tabla1[[#This Row],[Fecha Terminacion
(Inicial)]]&lt;0,"0",Tabla1[[#This Row],[Fecha Terminacion
(Final)]]-Tabla1[[#This Row],[Fecha Terminacion
(Inicial)]]))</f>
        <v>0</v>
      </c>
      <c r="J89" s="1">
        <v>46022</v>
      </c>
      <c r="K89" s="2">
        <v>55110672</v>
      </c>
      <c r="L89" s="2">
        <v>4750920</v>
      </c>
      <c r="M89" s="2">
        <f>VALUE(IF(Tabla1[[#This Row],[Valor Total]]-Tabla1[[#This Row],[Valor Contrato (Inicial)]]&lt;0,"0",Tabla1[[#This Row],[Valor Total]]-Tabla1[[#This Row],[Valor Contrato (Inicial)]]))</f>
        <v>0</v>
      </c>
      <c r="N89" s="2">
        <v>55110672</v>
      </c>
      <c r="O89" s="9" cm="1">
        <f t="array" aca="1" ref="O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9" t="s">
        <v>15</v>
      </c>
      <c r="Q89" t="s">
        <v>15</v>
      </c>
      <c r="R89" t="s">
        <v>13</v>
      </c>
      <c r="S89" t="s">
        <v>14</v>
      </c>
      <c r="T89" t="s">
        <v>6360</v>
      </c>
      <c r="U89" t="s">
        <v>7827</v>
      </c>
    </row>
    <row r="90" spans="1:21" x14ac:dyDescent="0.3">
      <c r="A90" t="s">
        <v>631</v>
      </c>
      <c r="B90" t="s">
        <v>632</v>
      </c>
      <c r="C90" t="s">
        <v>3676</v>
      </c>
      <c r="D90" t="s">
        <v>12</v>
      </c>
      <c r="E90" t="s">
        <v>294</v>
      </c>
      <c r="F90" s="1">
        <v>45671</v>
      </c>
      <c r="G90" s="1">
        <v>45673</v>
      </c>
      <c r="H90" s="1">
        <v>46022</v>
      </c>
      <c r="I90">
        <f>VALUE(IF(Tabla1[[#This Row],[Fecha Terminacion
(Final)]]-Tabla1[[#This Row],[Fecha Terminacion
(Inicial)]]&lt;0,"0",Tabla1[[#This Row],[Fecha Terminacion
(Final)]]-Tabla1[[#This Row],[Fecha Terminacion
(Inicial)]]))</f>
        <v>0</v>
      </c>
      <c r="J90" s="1">
        <v>46022</v>
      </c>
      <c r="K90" s="2">
        <v>62844050</v>
      </c>
      <c r="L90" s="2">
        <v>5464700</v>
      </c>
      <c r="M90" s="2">
        <f>VALUE(IF(Tabla1[[#This Row],[Valor Total]]-Tabla1[[#This Row],[Valor Contrato (Inicial)]]&lt;0,"0",Tabla1[[#This Row],[Valor Total]]-Tabla1[[#This Row],[Valor Contrato (Inicial)]]))</f>
        <v>0</v>
      </c>
      <c r="N90" s="2">
        <v>62844050</v>
      </c>
      <c r="O90" s="9" cm="1">
        <f t="array" aca="1" ref="O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90" t="s">
        <v>60</v>
      </c>
      <c r="Q90" t="s">
        <v>60</v>
      </c>
      <c r="R90" t="s">
        <v>13</v>
      </c>
      <c r="S90" t="s">
        <v>14</v>
      </c>
      <c r="T90" t="s">
        <v>6361</v>
      </c>
      <c r="U90" t="s">
        <v>7827</v>
      </c>
    </row>
    <row r="91" spans="1:21" x14ac:dyDescent="0.3">
      <c r="A91" t="s">
        <v>633</v>
      </c>
      <c r="B91" t="s">
        <v>634</v>
      </c>
      <c r="C91" t="s">
        <v>59</v>
      </c>
      <c r="D91" t="s">
        <v>12</v>
      </c>
      <c r="E91" t="s">
        <v>58</v>
      </c>
      <c r="F91" s="1">
        <v>45671</v>
      </c>
      <c r="G91" s="1">
        <v>45672</v>
      </c>
      <c r="H91" s="1">
        <v>46005</v>
      </c>
      <c r="I91">
        <f>VALUE(IF(Tabla1[[#This Row],[Fecha Terminacion
(Final)]]-Tabla1[[#This Row],[Fecha Terminacion
(Inicial)]]&lt;0,"0",Tabla1[[#This Row],[Fecha Terminacion
(Final)]]-Tabla1[[#This Row],[Fecha Terminacion
(Inicial)]]))</f>
        <v>0</v>
      </c>
      <c r="J91" s="1">
        <v>46005</v>
      </c>
      <c r="K91" s="2">
        <v>130592000</v>
      </c>
      <c r="L91" s="2">
        <v>11872000</v>
      </c>
      <c r="M91" s="2">
        <f>VALUE(IF(Tabla1[[#This Row],[Valor Total]]-Tabla1[[#This Row],[Valor Contrato (Inicial)]]&lt;0,"0",Tabla1[[#This Row],[Valor Total]]-Tabla1[[#This Row],[Valor Contrato (Inicial)]]))</f>
        <v>0</v>
      </c>
      <c r="N91" s="2">
        <v>130592000</v>
      </c>
      <c r="O91" s="9" cm="1">
        <f t="array" aca="1" ref="O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39.039039039039039</v>
      </c>
      <c r="P91" t="s">
        <v>60</v>
      </c>
      <c r="Q91" t="s">
        <v>60</v>
      </c>
      <c r="R91" t="s">
        <v>13</v>
      </c>
      <c r="S91" t="s">
        <v>14</v>
      </c>
      <c r="T91" t="s">
        <v>6362</v>
      </c>
      <c r="U91" t="s">
        <v>7827</v>
      </c>
    </row>
    <row r="92" spans="1:21" x14ac:dyDescent="0.3">
      <c r="A92" t="s">
        <v>635</v>
      </c>
      <c r="B92" t="s">
        <v>636</v>
      </c>
      <c r="C92" t="s">
        <v>3677</v>
      </c>
      <c r="D92" t="s">
        <v>12</v>
      </c>
      <c r="E92" t="s">
        <v>150</v>
      </c>
      <c r="F92" s="1">
        <v>45671</v>
      </c>
      <c r="G92" s="1">
        <v>45673</v>
      </c>
      <c r="H92" s="1">
        <v>46022</v>
      </c>
      <c r="I92">
        <f>VALUE(IF(Tabla1[[#This Row],[Fecha Terminacion
(Final)]]-Tabla1[[#This Row],[Fecha Terminacion
(Inicial)]]&lt;0,"0",Tabla1[[#This Row],[Fecha Terminacion
(Final)]]-Tabla1[[#This Row],[Fecha Terminacion
(Inicial)]]))</f>
        <v>0</v>
      </c>
      <c r="J92" s="1">
        <v>46022</v>
      </c>
      <c r="K92" s="2">
        <v>109710000</v>
      </c>
      <c r="L92" s="2">
        <v>9540000</v>
      </c>
      <c r="M92" s="2">
        <f>VALUE(IF(Tabla1[[#This Row],[Valor Total]]-Tabla1[[#This Row],[Valor Contrato (Inicial)]]&lt;0,"0",Tabla1[[#This Row],[Valor Total]]-Tabla1[[#This Row],[Valor Contrato (Inicial)]]))</f>
        <v>0</v>
      </c>
      <c r="N92" s="2">
        <v>109710000</v>
      </c>
      <c r="O92" s="9" cm="1">
        <f t="array" aca="1" ref="O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92" t="s">
        <v>60</v>
      </c>
      <c r="Q92" t="s">
        <v>6232</v>
      </c>
      <c r="R92" t="s">
        <v>13</v>
      </c>
      <c r="S92" t="s">
        <v>14</v>
      </c>
      <c r="T92" t="s">
        <v>6363</v>
      </c>
      <c r="U92" t="s">
        <v>7827</v>
      </c>
    </row>
    <row r="93" spans="1:21" x14ac:dyDescent="0.3">
      <c r="A93" t="s">
        <v>637</v>
      </c>
      <c r="B93" t="s">
        <v>638</v>
      </c>
      <c r="C93" t="s">
        <v>3678</v>
      </c>
      <c r="D93" t="s">
        <v>12</v>
      </c>
      <c r="E93" t="s">
        <v>5108</v>
      </c>
      <c r="F93" s="1">
        <v>45672</v>
      </c>
      <c r="G93" s="1">
        <v>45673</v>
      </c>
      <c r="H93" s="1">
        <v>45934</v>
      </c>
      <c r="I93">
        <f>VALUE(IF(Tabla1[[#This Row],[Fecha Terminacion
(Final)]]-Tabla1[[#This Row],[Fecha Terminacion
(Inicial)]]&lt;0,"0",Tabla1[[#This Row],[Fecha Terminacion
(Final)]]-Tabla1[[#This Row],[Fecha Terminacion
(Inicial)]]))</f>
        <v>0</v>
      </c>
      <c r="J93" s="1">
        <v>45934</v>
      </c>
      <c r="K93" s="2">
        <v>77056000</v>
      </c>
      <c r="L93" s="2">
        <v>8960000</v>
      </c>
      <c r="M93" s="2">
        <f>VALUE(IF(Tabla1[[#This Row],[Valor Total]]-Tabla1[[#This Row],[Valor Contrato (Inicial)]]&lt;0,"0",Tabla1[[#This Row],[Valor Total]]-Tabla1[[#This Row],[Valor Contrato (Inicial)]]))</f>
        <v>0</v>
      </c>
      <c r="N93" s="2">
        <v>77056000</v>
      </c>
      <c r="O93" s="9" cm="1">
        <f t="array" aca="1" ref="O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49.425287356321839</v>
      </c>
      <c r="P93" t="s">
        <v>34</v>
      </c>
      <c r="Q93" t="s">
        <v>34</v>
      </c>
      <c r="R93" t="s">
        <v>13</v>
      </c>
      <c r="S93" t="s">
        <v>14</v>
      </c>
      <c r="T93" t="s">
        <v>6364</v>
      </c>
      <c r="U93" t="s">
        <v>7827</v>
      </c>
    </row>
    <row r="94" spans="1:21" x14ac:dyDescent="0.3">
      <c r="A94" t="s">
        <v>639</v>
      </c>
      <c r="B94" t="s">
        <v>640</v>
      </c>
      <c r="C94" t="s">
        <v>3679</v>
      </c>
      <c r="D94" t="s">
        <v>12</v>
      </c>
      <c r="E94" t="s">
        <v>118</v>
      </c>
      <c r="F94" s="1">
        <v>45672</v>
      </c>
      <c r="G94" s="1">
        <v>45673</v>
      </c>
      <c r="H94" s="1">
        <v>45933</v>
      </c>
      <c r="I94">
        <f>VALUE(IF(Tabla1[[#This Row],[Fecha Terminacion
(Final)]]-Tabla1[[#This Row],[Fecha Terminacion
(Inicial)]]&lt;0,"0",Tabla1[[#This Row],[Fecha Terminacion
(Final)]]-Tabla1[[#This Row],[Fecha Terminacion
(Inicial)]]))</f>
        <v>0</v>
      </c>
      <c r="J94" s="1">
        <v>45933</v>
      </c>
      <c r="K94" s="2">
        <v>85666667</v>
      </c>
      <c r="L94" s="2">
        <v>10000000</v>
      </c>
      <c r="M94" s="2">
        <f>VALUE(IF(Tabla1[[#This Row],[Valor Total]]-Tabla1[[#This Row],[Valor Contrato (Inicial)]]&lt;0,"0",Tabla1[[#This Row],[Valor Total]]-Tabla1[[#This Row],[Valor Contrato (Inicial)]]))</f>
        <v>0</v>
      </c>
      <c r="N94" s="2">
        <v>85666667</v>
      </c>
      <c r="O94" s="9" cm="1">
        <f t="array" aca="1" ref="O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49.615384615384613</v>
      </c>
      <c r="P94" t="s">
        <v>34</v>
      </c>
      <c r="Q94" t="s">
        <v>6234</v>
      </c>
      <c r="R94" t="s">
        <v>16</v>
      </c>
      <c r="S94" t="s">
        <v>14</v>
      </c>
      <c r="T94" t="s">
        <v>6365</v>
      </c>
      <c r="U94" t="s">
        <v>7827</v>
      </c>
    </row>
    <row r="95" spans="1:21" x14ac:dyDescent="0.3">
      <c r="A95" t="s">
        <v>641</v>
      </c>
      <c r="B95" t="s">
        <v>642</v>
      </c>
      <c r="C95" t="s">
        <v>3680</v>
      </c>
      <c r="D95" t="s">
        <v>12</v>
      </c>
      <c r="E95" t="s">
        <v>325</v>
      </c>
      <c r="F95" s="1">
        <v>45672</v>
      </c>
      <c r="G95" s="1">
        <v>45673</v>
      </c>
      <c r="H95" s="1">
        <v>45933</v>
      </c>
      <c r="I95">
        <f>VALUE(IF(Tabla1[[#This Row],[Fecha Terminacion
(Final)]]-Tabla1[[#This Row],[Fecha Terminacion
(Inicial)]]&lt;0,"0",Tabla1[[#This Row],[Fecha Terminacion
(Final)]]-Tabla1[[#This Row],[Fecha Terminacion
(Inicial)]]))</f>
        <v>0</v>
      </c>
      <c r="J95" s="1">
        <v>45933</v>
      </c>
      <c r="K95" s="2">
        <v>76757333</v>
      </c>
      <c r="L95" s="2">
        <v>8960000</v>
      </c>
      <c r="M95" s="2">
        <f>VALUE(IF(Tabla1[[#This Row],[Valor Total]]-Tabla1[[#This Row],[Valor Contrato (Inicial)]]&lt;0,"0",Tabla1[[#This Row],[Valor Total]]-Tabla1[[#This Row],[Valor Contrato (Inicial)]]))</f>
        <v>0</v>
      </c>
      <c r="N95" s="2">
        <v>76757333</v>
      </c>
      <c r="O95" s="9" cm="1">
        <f t="array" aca="1" ref="O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49.615384615384613</v>
      </c>
      <c r="P95" t="s">
        <v>34</v>
      </c>
      <c r="Q95" t="s">
        <v>6234</v>
      </c>
      <c r="R95" t="s">
        <v>16</v>
      </c>
      <c r="S95" t="s">
        <v>14</v>
      </c>
      <c r="T95" t="s">
        <v>6366</v>
      </c>
      <c r="U95" t="s">
        <v>7827</v>
      </c>
    </row>
    <row r="96" spans="1:21" x14ac:dyDescent="0.3">
      <c r="A96" t="s">
        <v>643</v>
      </c>
      <c r="B96" t="s">
        <v>644</v>
      </c>
      <c r="C96" t="s">
        <v>3681</v>
      </c>
      <c r="D96" t="s">
        <v>12</v>
      </c>
      <c r="E96" t="s">
        <v>112</v>
      </c>
      <c r="F96" s="1">
        <v>45670</v>
      </c>
      <c r="G96" s="1">
        <v>45672</v>
      </c>
      <c r="H96" s="1">
        <v>46022</v>
      </c>
      <c r="I96">
        <f>VALUE(IF(Tabla1[[#This Row],[Fecha Terminacion
(Final)]]-Tabla1[[#This Row],[Fecha Terminacion
(Inicial)]]&lt;0,"0",Tabla1[[#This Row],[Fecha Terminacion
(Final)]]-Tabla1[[#This Row],[Fecha Terminacion
(Inicial)]]))</f>
        <v>0</v>
      </c>
      <c r="J96" s="1">
        <v>46022</v>
      </c>
      <c r="K96" s="2">
        <v>147780082</v>
      </c>
      <c r="L96" s="2">
        <v>12776376</v>
      </c>
      <c r="M96" s="2">
        <f>VALUE(IF(Tabla1[[#This Row],[Valor Total]]-Tabla1[[#This Row],[Valor Contrato (Inicial)]]&lt;0,"0",Tabla1[[#This Row],[Valor Total]]-Tabla1[[#This Row],[Valor Contrato (Inicial)]]))</f>
        <v>0</v>
      </c>
      <c r="N96" s="2">
        <v>147780082</v>
      </c>
      <c r="O96" s="9" cm="1">
        <f t="array" aca="1" ref="O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96" t="s">
        <v>34</v>
      </c>
      <c r="Q96" t="s">
        <v>34</v>
      </c>
      <c r="R96" t="s">
        <v>13</v>
      </c>
      <c r="S96" t="s">
        <v>14</v>
      </c>
      <c r="T96" t="s">
        <v>6367</v>
      </c>
      <c r="U96" t="s">
        <v>7827</v>
      </c>
    </row>
    <row r="97" spans="1:21" x14ac:dyDescent="0.3">
      <c r="A97" t="s">
        <v>645</v>
      </c>
      <c r="B97" t="s">
        <v>646</v>
      </c>
      <c r="C97" t="s">
        <v>3682</v>
      </c>
      <c r="D97" t="s">
        <v>12</v>
      </c>
      <c r="E97" t="s">
        <v>5109</v>
      </c>
      <c r="F97" s="1">
        <v>45672</v>
      </c>
      <c r="G97" s="1">
        <v>45673</v>
      </c>
      <c r="H97" s="1">
        <v>45933</v>
      </c>
      <c r="I97">
        <f>VALUE(IF(Tabla1[[#This Row],[Fecha Terminacion
(Final)]]-Tabla1[[#This Row],[Fecha Terminacion
(Inicial)]]&lt;0,"0",Tabla1[[#This Row],[Fecha Terminacion
(Final)]]-Tabla1[[#This Row],[Fecha Terminacion
(Inicial)]]))</f>
        <v>0</v>
      </c>
      <c r="J97" s="1">
        <v>45933</v>
      </c>
      <c r="K97" s="2">
        <v>109450954</v>
      </c>
      <c r="L97" s="2">
        <v>12776376</v>
      </c>
      <c r="M97" s="2">
        <f>VALUE(IF(Tabla1[[#This Row],[Valor Total]]-Tabla1[[#This Row],[Valor Contrato (Inicial)]]&lt;0,"0",Tabla1[[#This Row],[Valor Total]]-Tabla1[[#This Row],[Valor Contrato (Inicial)]]))</f>
        <v>0</v>
      </c>
      <c r="N97" s="2">
        <v>109450954</v>
      </c>
      <c r="O97" s="9" cm="1">
        <f t="array" aca="1" ref="O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49.615384615384613</v>
      </c>
      <c r="P97" t="s">
        <v>34</v>
      </c>
      <c r="Q97" t="s">
        <v>34</v>
      </c>
      <c r="R97" t="s">
        <v>16</v>
      </c>
      <c r="S97" t="s">
        <v>14</v>
      </c>
      <c r="T97" t="s">
        <v>6368</v>
      </c>
      <c r="U97" t="s">
        <v>7827</v>
      </c>
    </row>
    <row r="98" spans="1:21" x14ac:dyDescent="0.3">
      <c r="A98" t="s">
        <v>647</v>
      </c>
      <c r="B98" t="s">
        <v>648</v>
      </c>
      <c r="C98" t="s">
        <v>3683</v>
      </c>
      <c r="D98" t="s">
        <v>12</v>
      </c>
      <c r="E98" t="s">
        <v>213</v>
      </c>
      <c r="F98" s="1">
        <v>45671</v>
      </c>
      <c r="G98" s="1">
        <v>45672</v>
      </c>
      <c r="H98" s="1">
        <v>46022</v>
      </c>
      <c r="I98">
        <f>VALUE(IF(Tabla1[[#This Row],[Fecha Terminacion
(Final)]]-Tabla1[[#This Row],[Fecha Terminacion
(Inicial)]]&lt;0,"0",Tabla1[[#This Row],[Fecha Terminacion
(Final)]]-Tabla1[[#This Row],[Fecha Terminacion
(Inicial)]]))</f>
        <v>0</v>
      </c>
      <c r="J98" s="1">
        <v>46022</v>
      </c>
      <c r="K98" s="2">
        <v>82673200</v>
      </c>
      <c r="L98" s="2">
        <v>7127000</v>
      </c>
      <c r="M98" s="2">
        <f>VALUE(IF(Tabla1[[#This Row],[Valor Total]]-Tabla1[[#This Row],[Valor Contrato (Inicial)]]&lt;0,"0",Tabla1[[#This Row],[Valor Total]]-Tabla1[[#This Row],[Valor Contrato (Inicial)]]))</f>
        <v>0</v>
      </c>
      <c r="N98" s="2">
        <v>82673200</v>
      </c>
      <c r="O98" s="9" cm="1">
        <f t="array" aca="1" ref="O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98" t="s">
        <v>15</v>
      </c>
      <c r="Q98" t="s">
        <v>6223</v>
      </c>
      <c r="R98" t="s">
        <v>13</v>
      </c>
      <c r="S98" t="s">
        <v>14</v>
      </c>
      <c r="T98" t="s">
        <v>6369</v>
      </c>
      <c r="U98" t="s">
        <v>7827</v>
      </c>
    </row>
    <row r="99" spans="1:21" x14ac:dyDescent="0.3">
      <c r="A99" t="s">
        <v>649</v>
      </c>
      <c r="B99" t="s">
        <v>650</v>
      </c>
      <c r="C99" t="s">
        <v>3684</v>
      </c>
      <c r="D99" t="s">
        <v>12</v>
      </c>
      <c r="E99" t="s">
        <v>5110</v>
      </c>
      <c r="F99" s="1">
        <v>45673</v>
      </c>
      <c r="G99" s="1">
        <v>45673</v>
      </c>
      <c r="H99" s="1">
        <v>46022</v>
      </c>
      <c r="I99">
        <f>VALUE(IF(Tabla1[[#This Row],[Fecha Terminacion
(Final)]]-Tabla1[[#This Row],[Fecha Terminacion
(Inicial)]]&lt;0,"0",Tabla1[[#This Row],[Fecha Terminacion
(Final)]]-Tabla1[[#This Row],[Fecha Terminacion
(Inicial)]]))</f>
        <v>0</v>
      </c>
      <c r="J99" s="1">
        <v>46022</v>
      </c>
      <c r="K99" s="2">
        <v>113530316</v>
      </c>
      <c r="L99" s="2">
        <v>9843669</v>
      </c>
      <c r="M99" s="2">
        <f>VALUE(IF(Tabla1[[#This Row],[Valor Total]]-Tabla1[[#This Row],[Valor Contrato (Inicial)]]&lt;0,"0",Tabla1[[#This Row],[Valor Total]]-Tabla1[[#This Row],[Valor Contrato (Inicial)]]))</f>
        <v>0</v>
      </c>
      <c r="N99" s="2">
        <v>113530316</v>
      </c>
      <c r="O99" s="9" cm="1">
        <f t="array" aca="1" ref="O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99" t="s">
        <v>11</v>
      </c>
      <c r="Q99" t="s">
        <v>6222</v>
      </c>
      <c r="R99" t="s">
        <v>16</v>
      </c>
      <c r="S99" t="s">
        <v>14</v>
      </c>
      <c r="T99" t="s">
        <v>6370</v>
      </c>
      <c r="U99" t="s">
        <v>7827</v>
      </c>
    </row>
    <row r="100" spans="1:21" x14ac:dyDescent="0.3">
      <c r="A100" t="s">
        <v>651</v>
      </c>
      <c r="B100" t="s">
        <v>652</v>
      </c>
      <c r="C100" t="s">
        <v>3684</v>
      </c>
      <c r="D100" t="s">
        <v>12</v>
      </c>
      <c r="E100" t="s">
        <v>28</v>
      </c>
      <c r="F100" s="1">
        <v>45672</v>
      </c>
      <c r="G100" s="1">
        <v>45672</v>
      </c>
      <c r="H100" s="1">
        <v>46022</v>
      </c>
      <c r="I100">
        <f>VALUE(IF(Tabla1[[#This Row],[Fecha Terminacion
(Final)]]-Tabla1[[#This Row],[Fecha Terminacion
(Inicial)]]&lt;0,"0",Tabla1[[#This Row],[Fecha Terminacion
(Final)]]-Tabla1[[#This Row],[Fecha Terminacion
(Inicial)]]))</f>
        <v>0</v>
      </c>
      <c r="J100" s="1">
        <v>46022</v>
      </c>
      <c r="K100" s="2">
        <v>113530316</v>
      </c>
      <c r="L100" s="2">
        <v>9843669</v>
      </c>
      <c r="M100" s="2">
        <f>VALUE(IF(Tabla1[[#This Row],[Valor Total]]-Tabla1[[#This Row],[Valor Contrato (Inicial)]]&lt;0,"0",Tabla1[[#This Row],[Valor Total]]-Tabla1[[#This Row],[Valor Contrato (Inicial)]]))</f>
        <v>0</v>
      </c>
      <c r="N100" s="2">
        <v>113530316</v>
      </c>
      <c r="O100" s="9" cm="1">
        <f t="array" aca="1" ref="O1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0" t="s">
        <v>11</v>
      </c>
      <c r="Q100" t="s">
        <v>6222</v>
      </c>
      <c r="R100" t="s">
        <v>16</v>
      </c>
      <c r="S100" t="s">
        <v>14</v>
      </c>
      <c r="T100" t="s">
        <v>6371</v>
      </c>
      <c r="U100" t="s">
        <v>7827</v>
      </c>
    </row>
    <row r="101" spans="1:21" x14ac:dyDescent="0.3">
      <c r="A101" t="s">
        <v>653</v>
      </c>
      <c r="B101" t="s">
        <v>654</v>
      </c>
      <c r="C101" t="s">
        <v>3685</v>
      </c>
      <c r="D101" t="s">
        <v>12</v>
      </c>
      <c r="E101" t="s">
        <v>5111</v>
      </c>
      <c r="F101" s="1">
        <v>45672</v>
      </c>
      <c r="G101" s="1">
        <v>45672</v>
      </c>
      <c r="H101" s="1">
        <v>46022</v>
      </c>
      <c r="I101">
        <f>VALUE(IF(Tabla1[[#This Row],[Fecha Terminacion
(Final)]]-Tabla1[[#This Row],[Fecha Terminacion
(Inicial)]]&lt;0,"0",Tabla1[[#This Row],[Fecha Terminacion
(Final)]]-Tabla1[[#This Row],[Fecha Terminacion
(Inicial)]]))</f>
        <v>0</v>
      </c>
      <c r="J101" s="1">
        <v>46022</v>
      </c>
      <c r="K101" s="2">
        <v>146704000</v>
      </c>
      <c r="L101" s="2">
        <v>12720000</v>
      </c>
      <c r="M101" s="2">
        <f>VALUE(IF(Tabla1[[#This Row],[Valor Total]]-Tabla1[[#This Row],[Valor Contrato (Inicial)]]&lt;0,"0",Tabla1[[#This Row],[Valor Total]]-Tabla1[[#This Row],[Valor Contrato (Inicial)]]))</f>
        <v>0</v>
      </c>
      <c r="N101" s="2">
        <v>146704000</v>
      </c>
      <c r="O101" s="9" cm="1">
        <f t="array" aca="1" ref="O1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1" t="s">
        <v>11</v>
      </c>
      <c r="Q101" t="s">
        <v>6222</v>
      </c>
      <c r="R101" t="s">
        <v>13</v>
      </c>
      <c r="S101" t="s">
        <v>14</v>
      </c>
      <c r="T101" t="s">
        <v>6372</v>
      </c>
      <c r="U101" t="s">
        <v>7827</v>
      </c>
    </row>
    <row r="102" spans="1:21" x14ac:dyDescent="0.3">
      <c r="A102" t="s">
        <v>655</v>
      </c>
      <c r="B102" t="s">
        <v>656</v>
      </c>
      <c r="C102" t="s">
        <v>3684</v>
      </c>
      <c r="D102" t="s">
        <v>12</v>
      </c>
      <c r="E102" t="s">
        <v>19</v>
      </c>
      <c r="F102" s="1">
        <v>45672</v>
      </c>
      <c r="G102" s="1">
        <v>45672</v>
      </c>
      <c r="H102" s="1">
        <v>45852</v>
      </c>
      <c r="I102">
        <f>VALUE(IF(Tabla1[[#This Row],[Fecha Terminacion
(Final)]]-Tabla1[[#This Row],[Fecha Terminacion
(Inicial)]]&lt;0,"0",Tabla1[[#This Row],[Fecha Terminacion
(Final)]]-Tabla1[[#This Row],[Fecha Terminacion
(Inicial)]]))</f>
        <v>0</v>
      </c>
      <c r="J102" s="1">
        <v>45852</v>
      </c>
      <c r="K102" s="2">
        <v>67200000</v>
      </c>
      <c r="L102" s="2">
        <v>11200000</v>
      </c>
      <c r="M102" s="2">
        <f>VALUE(IF(Tabla1[[#This Row],[Valor Total]]-Tabla1[[#This Row],[Valor Contrato (Inicial)]]&lt;0,"0",Tabla1[[#This Row],[Valor Total]]-Tabla1[[#This Row],[Valor Contrato (Inicial)]]))</f>
        <v>0</v>
      </c>
      <c r="N102" s="2">
        <v>67200000</v>
      </c>
      <c r="O102" s="9" cm="1">
        <f t="array" aca="1" ref="O1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72.222222222222214</v>
      </c>
      <c r="P102" t="s">
        <v>11</v>
      </c>
      <c r="Q102" t="s">
        <v>6222</v>
      </c>
      <c r="R102" t="s">
        <v>13</v>
      </c>
      <c r="S102" t="s">
        <v>14</v>
      </c>
      <c r="T102" t="s">
        <v>6373</v>
      </c>
      <c r="U102" t="s">
        <v>7827</v>
      </c>
    </row>
    <row r="103" spans="1:21" x14ac:dyDescent="0.3">
      <c r="A103" t="s">
        <v>657</v>
      </c>
      <c r="B103" t="s">
        <v>658</v>
      </c>
      <c r="C103" t="s">
        <v>3684</v>
      </c>
      <c r="D103" t="s">
        <v>12</v>
      </c>
      <c r="E103" t="s">
        <v>23</v>
      </c>
      <c r="F103" s="1">
        <v>45672</v>
      </c>
      <c r="G103" s="1">
        <v>45672</v>
      </c>
      <c r="H103" s="1">
        <v>46022</v>
      </c>
      <c r="I103">
        <f>VALUE(IF(Tabla1[[#This Row],[Fecha Terminacion
(Final)]]-Tabla1[[#This Row],[Fecha Terminacion
(Inicial)]]&lt;0,"0",Tabla1[[#This Row],[Fecha Terminacion
(Final)]]-Tabla1[[#This Row],[Fecha Terminacion
(Inicial)]]))</f>
        <v>0</v>
      </c>
      <c r="J103" s="1">
        <v>46022</v>
      </c>
      <c r="K103" s="2">
        <v>113530316</v>
      </c>
      <c r="L103" s="2">
        <v>9843669</v>
      </c>
      <c r="M103" s="2">
        <f>VALUE(IF(Tabla1[[#This Row],[Valor Total]]-Tabla1[[#This Row],[Valor Contrato (Inicial)]]&lt;0,"0",Tabla1[[#This Row],[Valor Total]]-Tabla1[[#This Row],[Valor Contrato (Inicial)]]))</f>
        <v>0</v>
      </c>
      <c r="N103" s="2">
        <v>113530316</v>
      </c>
      <c r="O103" s="9" cm="1">
        <f t="array" aca="1" ref="O1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3" t="s">
        <v>11</v>
      </c>
      <c r="Q103" t="s">
        <v>6222</v>
      </c>
      <c r="R103" t="s">
        <v>16</v>
      </c>
      <c r="S103" t="s">
        <v>14</v>
      </c>
      <c r="T103" t="s">
        <v>6374</v>
      </c>
      <c r="U103" t="s">
        <v>7827</v>
      </c>
    </row>
    <row r="104" spans="1:21" x14ac:dyDescent="0.3">
      <c r="A104" t="s">
        <v>659</v>
      </c>
      <c r="B104" t="s">
        <v>660</v>
      </c>
      <c r="C104" t="s">
        <v>3685</v>
      </c>
      <c r="D104" t="s">
        <v>12</v>
      </c>
      <c r="E104" t="s">
        <v>18</v>
      </c>
      <c r="F104" s="1">
        <v>45672</v>
      </c>
      <c r="G104" s="1">
        <v>45672</v>
      </c>
      <c r="H104" s="1">
        <v>46022</v>
      </c>
      <c r="I104">
        <f>VALUE(IF(Tabla1[[#This Row],[Fecha Terminacion
(Final)]]-Tabla1[[#This Row],[Fecha Terminacion
(Inicial)]]&lt;0,"0",Tabla1[[#This Row],[Fecha Terminacion
(Final)]]-Tabla1[[#This Row],[Fecha Terminacion
(Inicial)]]))</f>
        <v>0</v>
      </c>
      <c r="J104" s="1">
        <v>46022</v>
      </c>
      <c r="K104" s="2">
        <v>146704000</v>
      </c>
      <c r="L104" s="2">
        <v>12720000</v>
      </c>
      <c r="M104" s="2">
        <f>VALUE(IF(Tabla1[[#This Row],[Valor Total]]-Tabla1[[#This Row],[Valor Contrato (Inicial)]]&lt;0,"0",Tabla1[[#This Row],[Valor Total]]-Tabla1[[#This Row],[Valor Contrato (Inicial)]]))</f>
        <v>0</v>
      </c>
      <c r="N104" s="2">
        <v>146704000</v>
      </c>
      <c r="O104" s="9" cm="1">
        <f t="array" aca="1" ref="O1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4" t="s">
        <v>11</v>
      </c>
      <c r="Q104" t="s">
        <v>6222</v>
      </c>
      <c r="R104" t="s">
        <v>16</v>
      </c>
      <c r="S104" t="s">
        <v>14</v>
      </c>
      <c r="T104" t="s">
        <v>6375</v>
      </c>
      <c r="U104" t="s">
        <v>7827</v>
      </c>
    </row>
    <row r="105" spans="1:21" x14ac:dyDescent="0.3">
      <c r="A105" t="s">
        <v>661</v>
      </c>
      <c r="B105" t="s">
        <v>662</v>
      </c>
      <c r="C105" t="s">
        <v>3684</v>
      </c>
      <c r="D105" t="s">
        <v>12</v>
      </c>
      <c r="E105" t="s">
        <v>5112</v>
      </c>
      <c r="F105" s="1">
        <v>45672</v>
      </c>
      <c r="G105" s="1">
        <v>45672</v>
      </c>
      <c r="H105" s="1">
        <v>46022</v>
      </c>
      <c r="I105">
        <f>VALUE(IF(Tabla1[[#This Row],[Fecha Terminacion
(Final)]]-Tabla1[[#This Row],[Fecha Terminacion
(Inicial)]]&lt;0,"0",Tabla1[[#This Row],[Fecha Terminacion
(Final)]]-Tabla1[[#This Row],[Fecha Terminacion
(Inicial)]]))</f>
        <v>0</v>
      </c>
      <c r="J105" s="1">
        <v>46022</v>
      </c>
      <c r="K105" s="2">
        <v>113530316</v>
      </c>
      <c r="L105" s="2">
        <v>9843669</v>
      </c>
      <c r="M105" s="2">
        <f>VALUE(IF(Tabla1[[#This Row],[Valor Total]]-Tabla1[[#This Row],[Valor Contrato (Inicial)]]&lt;0,"0",Tabla1[[#This Row],[Valor Total]]-Tabla1[[#This Row],[Valor Contrato (Inicial)]]))</f>
        <v>0</v>
      </c>
      <c r="N105" s="2">
        <v>113530316</v>
      </c>
      <c r="O105" s="9" cm="1">
        <f t="array" aca="1" ref="O1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5" t="s">
        <v>11</v>
      </c>
      <c r="Q105" t="s">
        <v>6222</v>
      </c>
      <c r="R105" t="s">
        <v>16</v>
      </c>
      <c r="S105" t="s">
        <v>14</v>
      </c>
      <c r="T105" t="s">
        <v>6376</v>
      </c>
      <c r="U105" t="s">
        <v>7827</v>
      </c>
    </row>
    <row r="106" spans="1:21" x14ac:dyDescent="0.3">
      <c r="A106" t="s">
        <v>663</v>
      </c>
      <c r="B106" t="s">
        <v>664</v>
      </c>
      <c r="C106" t="s">
        <v>3686</v>
      </c>
      <c r="D106" t="s">
        <v>12</v>
      </c>
      <c r="E106" t="s">
        <v>5113</v>
      </c>
      <c r="F106" s="1">
        <v>45671</v>
      </c>
      <c r="G106" s="1">
        <v>45672</v>
      </c>
      <c r="H106" s="1">
        <v>45975</v>
      </c>
      <c r="I106">
        <f>VALUE(IF(Tabla1[[#This Row],[Fecha Terminacion
(Final)]]-Tabla1[[#This Row],[Fecha Terminacion
(Inicial)]]&lt;0,"0",Tabla1[[#This Row],[Fecha Terminacion
(Final)]]-Tabla1[[#This Row],[Fecha Terminacion
(Inicial)]]))</f>
        <v>0</v>
      </c>
      <c r="J106" s="1">
        <v>45975</v>
      </c>
      <c r="K106" s="2">
        <v>54060000</v>
      </c>
      <c r="L106" s="2">
        <v>5406000</v>
      </c>
      <c r="M106" s="2">
        <f>VALUE(IF(Tabla1[[#This Row],[Valor Total]]-Tabla1[[#This Row],[Valor Contrato (Inicial)]]&lt;0,"0",Tabla1[[#This Row],[Valor Total]]-Tabla1[[#This Row],[Valor Contrato (Inicial)]]))</f>
        <v>0</v>
      </c>
      <c r="N106" s="2">
        <v>54060000</v>
      </c>
      <c r="O106" s="9" cm="1">
        <f t="array" aca="1" ref="O1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42.904290429042902</v>
      </c>
      <c r="P106" t="s">
        <v>6235</v>
      </c>
      <c r="Q106" t="s">
        <v>6236</v>
      </c>
      <c r="R106" t="s">
        <v>13</v>
      </c>
      <c r="S106" t="s">
        <v>14</v>
      </c>
      <c r="T106" t="s">
        <v>6377</v>
      </c>
      <c r="U106" t="s">
        <v>7827</v>
      </c>
    </row>
    <row r="107" spans="1:21" x14ac:dyDescent="0.3">
      <c r="A107" t="s">
        <v>665</v>
      </c>
      <c r="B107" t="s">
        <v>666</v>
      </c>
      <c r="C107" t="s">
        <v>3687</v>
      </c>
      <c r="D107" t="s">
        <v>12</v>
      </c>
      <c r="E107" t="s">
        <v>247</v>
      </c>
      <c r="F107" s="1">
        <v>45671</v>
      </c>
      <c r="G107" s="1">
        <v>45672</v>
      </c>
      <c r="H107" s="1">
        <v>45975</v>
      </c>
      <c r="I107">
        <f>VALUE(IF(Tabla1[[#This Row],[Fecha Terminacion
(Final)]]-Tabla1[[#This Row],[Fecha Terminacion
(Inicial)]]&lt;0,"0",Tabla1[[#This Row],[Fecha Terminacion
(Final)]]-Tabla1[[#This Row],[Fecha Terminacion
(Inicial)]]))</f>
        <v>0</v>
      </c>
      <c r="J107" s="1">
        <v>45975</v>
      </c>
      <c r="K107" s="2">
        <v>59575040</v>
      </c>
      <c r="L107" s="2">
        <v>5957504</v>
      </c>
      <c r="M107" s="2">
        <f>VALUE(IF(Tabla1[[#This Row],[Valor Total]]-Tabla1[[#This Row],[Valor Contrato (Inicial)]]&lt;0,"0",Tabla1[[#This Row],[Valor Total]]-Tabla1[[#This Row],[Valor Contrato (Inicial)]]))</f>
        <v>0</v>
      </c>
      <c r="N107" s="2">
        <v>59575040</v>
      </c>
      <c r="O107" s="9" cm="1">
        <f t="array" aca="1" ref="O1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42.904290429042902</v>
      </c>
      <c r="P107" t="s">
        <v>6235</v>
      </c>
      <c r="Q107" t="s">
        <v>6236</v>
      </c>
      <c r="R107" t="s">
        <v>13</v>
      </c>
      <c r="S107" t="s">
        <v>14</v>
      </c>
      <c r="T107" t="s">
        <v>6378</v>
      </c>
      <c r="U107" t="s">
        <v>7827</v>
      </c>
    </row>
    <row r="108" spans="1:21" x14ac:dyDescent="0.3">
      <c r="A108" t="s">
        <v>667</v>
      </c>
      <c r="B108" t="s">
        <v>668</v>
      </c>
      <c r="C108" t="s">
        <v>3688</v>
      </c>
      <c r="D108" t="s">
        <v>12</v>
      </c>
      <c r="E108" t="s">
        <v>5114</v>
      </c>
      <c r="F108" s="1">
        <v>45671</v>
      </c>
      <c r="G108" s="1">
        <v>45672</v>
      </c>
      <c r="H108" s="1">
        <v>45975</v>
      </c>
      <c r="I108">
        <f>VALUE(IF(Tabla1[[#This Row],[Fecha Terminacion
(Final)]]-Tabla1[[#This Row],[Fecha Terminacion
(Inicial)]]&lt;0,"0",Tabla1[[#This Row],[Fecha Terminacion
(Final)]]-Tabla1[[#This Row],[Fecha Terminacion
(Inicial)]]))</f>
        <v>0</v>
      </c>
      <c r="J108" s="1">
        <v>45975</v>
      </c>
      <c r="K108" s="2">
        <v>54787210</v>
      </c>
      <c r="L108" s="2">
        <v>5478721</v>
      </c>
      <c r="M108" s="2">
        <f>VALUE(IF(Tabla1[[#This Row],[Valor Total]]-Tabla1[[#This Row],[Valor Contrato (Inicial)]]&lt;0,"0",Tabla1[[#This Row],[Valor Total]]-Tabla1[[#This Row],[Valor Contrato (Inicial)]]))</f>
        <v>0</v>
      </c>
      <c r="N108" s="2">
        <v>54787210</v>
      </c>
      <c r="O108" s="9" cm="1">
        <f t="array" aca="1" ref="O1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42.904290429042902</v>
      </c>
      <c r="P108" t="s">
        <v>6235</v>
      </c>
      <c r="Q108" t="s">
        <v>6236</v>
      </c>
      <c r="R108" t="s">
        <v>13</v>
      </c>
      <c r="S108" t="s">
        <v>14</v>
      </c>
      <c r="T108" t="s">
        <v>6379</v>
      </c>
      <c r="U108" t="s">
        <v>7827</v>
      </c>
    </row>
    <row r="109" spans="1:21" x14ac:dyDescent="0.3">
      <c r="A109" t="s">
        <v>669</v>
      </c>
      <c r="B109" t="s">
        <v>670</v>
      </c>
      <c r="C109" t="s">
        <v>3689</v>
      </c>
      <c r="D109" t="s">
        <v>12</v>
      </c>
      <c r="E109" t="s">
        <v>407</v>
      </c>
      <c r="F109" s="1">
        <v>45671</v>
      </c>
      <c r="G109" s="1">
        <v>45672</v>
      </c>
      <c r="H109" s="1">
        <v>46005</v>
      </c>
      <c r="I109">
        <f>VALUE(IF(Tabla1[[#This Row],[Fecha Terminacion
(Final)]]-Tabla1[[#This Row],[Fecha Terminacion
(Inicial)]]&lt;0,"0",Tabla1[[#This Row],[Fecha Terminacion
(Final)]]-Tabla1[[#This Row],[Fecha Terminacion
(Inicial)]]))</f>
        <v>0</v>
      </c>
      <c r="J109" s="1">
        <v>46005</v>
      </c>
      <c r="K109" s="2">
        <v>78406614</v>
      </c>
      <c r="L109" s="2">
        <v>7127874</v>
      </c>
      <c r="M109" s="2">
        <f>VALUE(IF(Tabla1[[#This Row],[Valor Total]]-Tabla1[[#This Row],[Valor Contrato (Inicial)]]&lt;0,"0",Tabla1[[#This Row],[Valor Total]]-Tabla1[[#This Row],[Valor Contrato (Inicial)]]))</f>
        <v>0</v>
      </c>
      <c r="N109" s="2">
        <v>78406614</v>
      </c>
      <c r="O109" s="9" cm="1">
        <f t="array" aca="1" ref="O1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39.039039039039039</v>
      </c>
      <c r="P109" t="s">
        <v>6235</v>
      </c>
      <c r="Q109" t="s">
        <v>71</v>
      </c>
      <c r="R109" t="s">
        <v>16</v>
      </c>
      <c r="S109" t="s">
        <v>14</v>
      </c>
      <c r="T109" t="s">
        <v>6380</v>
      </c>
      <c r="U109" t="s">
        <v>7827</v>
      </c>
    </row>
    <row r="110" spans="1:21" x14ac:dyDescent="0.3">
      <c r="A110" t="s">
        <v>671</v>
      </c>
      <c r="B110" t="s">
        <v>672</v>
      </c>
      <c r="C110" t="s">
        <v>3690</v>
      </c>
      <c r="D110" t="s">
        <v>12</v>
      </c>
      <c r="E110" t="s">
        <v>5115</v>
      </c>
      <c r="F110" s="1">
        <v>45671</v>
      </c>
      <c r="G110" s="1">
        <v>45672</v>
      </c>
      <c r="H110" s="1">
        <v>46022</v>
      </c>
      <c r="I110">
        <f>VALUE(IF(Tabla1[[#This Row],[Fecha Terminacion
(Final)]]-Tabla1[[#This Row],[Fecha Terminacion
(Inicial)]]&lt;0,"0",Tabla1[[#This Row],[Fecha Terminacion
(Final)]]-Tabla1[[#This Row],[Fecha Terminacion
(Inicial)]]))</f>
        <v>0</v>
      </c>
      <c r="J110" s="1">
        <v>46022</v>
      </c>
      <c r="K110" s="2">
        <v>192908000</v>
      </c>
      <c r="L110" s="2">
        <v>16630000</v>
      </c>
      <c r="M110" s="2">
        <f>VALUE(IF(Tabla1[[#This Row],[Valor Total]]-Tabla1[[#This Row],[Valor Contrato (Inicial)]]&lt;0,"0",Tabla1[[#This Row],[Valor Total]]-Tabla1[[#This Row],[Valor Contrato (Inicial)]]))</f>
        <v>0</v>
      </c>
      <c r="N110" s="2">
        <v>192908000</v>
      </c>
      <c r="O110" s="9" cm="1">
        <f t="array" aca="1" ref="O1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10" t="s">
        <v>6229</v>
      </c>
      <c r="Q110" t="s">
        <v>6229</v>
      </c>
      <c r="R110" t="s">
        <v>13</v>
      </c>
      <c r="S110" t="s">
        <v>14</v>
      </c>
      <c r="T110" t="s">
        <v>6381</v>
      </c>
      <c r="U110" t="s">
        <v>7827</v>
      </c>
    </row>
    <row r="111" spans="1:21" x14ac:dyDescent="0.3">
      <c r="A111" t="s">
        <v>673</v>
      </c>
      <c r="B111" t="s">
        <v>674</v>
      </c>
      <c r="C111" t="s">
        <v>3691</v>
      </c>
      <c r="D111" t="s">
        <v>12</v>
      </c>
      <c r="E111" t="s">
        <v>5116</v>
      </c>
      <c r="F111" s="1">
        <v>45671</v>
      </c>
      <c r="G111" s="1">
        <v>45672</v>
      </c>
      <c r="H111" s="1">
        <v>46022</v>
      </c>
      <c r="I111">
        <f>VALUE(IF(Tabla1[[#This Row],[Fecha Terminacion
(Final)]]-Tabla1[[#This Row],[Fecha Terminacion
(Inicial)]]&lt;0,"0",Tabla1[[#This Row],[Fecha Terminacion
(Final)]]-Tabla1[[#This Row],[Fecha Terminacion
(Inicial)]]))</f>
        <v>0</v>
      </c>
      <c r="J111" s="1">
        <v>46022</v>
      </c>
      <c r="K111" s="2">
        <v>88250000</v>
      </c>
      <c r="L111" s="2">
        <v>7500000</v>
      </c>
      <c r="M111" s="2">
        <f>VALUE(IF(Tabla1[[#This Row],[Valor Total]]-Tabla1[[#This Row],[Valor Contrato (Inicial)]]&lt;0,"0",Tabla1[[#This Row],[Valor Total]]-Tabla1[[#This Row],[Valor Contrato (Inicial)]]))</f>
        <v>0</v>
      </c>
      <c r="N111" s="2">
        <v>88250000</v>
      </c>
      <c r="O111" s="9" cm="1">
        <f t="array" aca="1" ref="O1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11" t="s">
        <v>15</v>
      </c>
      <c r="Q111" t="s">
        <v>6237</v>
      </c>
      <c r="R111" t="s">
        <v>16</v>
      </c>
      <c r="S111" t="s">
        <v>14</v>
      </c>
      <c r="T111" t="s">
        <v>6382</v>
      </c>
      <c r="U111" t="s">
        <v>7827</v>
      </c>
    </row>
    <row r="112" spans="1:21" x14ac:dyDescent="0.3">
      <c r="A112" t="s">
        <v>675</v>
      </c>
      <c r="B112" t="s">
        <v>676</v>
      </c>
      <c r="C112" t="s">
        <v>3692</v>
      </c>
      <c r="D112" t="s">
        <v>12</v>
      </c>
      <c r="E112" t="s">
        <v>365</v>
      </c>
      <c r="F112" s="1">
        <v>45671</v>
      </c>
      <c r="G112" s="1">
        <v>45672</v>
      </c>
      <c r="H112" s="1">
        <v>46022</v>
      </c>
      <c r="I112">
        <f>VALUE(IF(Tabla1[[#This Row],[Fecha Terminacion
(Final)]]-Tabla1[[#This Row],[Fecha Terminacion
(Inicial)]]&lt;0,"0",Tabla1[[#This Row],[Fecha Terminacion
(Final)]]-Tabla1[[#This Row],[Fecha Terminacion
(Inicial)]]))</f>
        <v>0</v>
      </c>
      <c r="J112" s="1">
        <v>46022</v>
      </c>
      <c r="K112" s="2">
        <v>139200000</v>
      </c>
      <c r="L112" s="2">
        <v>12000000</v>
      </c>
      <c r="M112" s="2">
        <f>VALUE(IF(Tabla1[[#This Row],[Valor Total]]-Tabla1[[#This Row],[Valor Contrato (Inicial)]]&lt;0,"0",Tabla1[[#This Row],[Valor Total]]-Tabla1[[#This Row],[Valor Contrato (Inicial)]]))</f>
        <v>0</v>
      </c>
      <c r="N112" s="2">
        <v>139200000</v>
      </c>
      <c r="O112" s="9" cm="1">
        <f t="array" aca="1" ref="O1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12" t="s">
        <v>6229</v>
      </c>
      <c r="Q112" t="s">
        <v>6229</v>
      </c>
      <c r="R112" t="s">
        <v>16</v>
      </c>
      <c r="S112" t="s">
        <v>14</v>
      </c>
      <c r="T112" t="s">
        <v>6383</v>
      </c>
      <c r="U112" t="s">
        <v>7827</v>
      </c>
    </row>
    <row r="113" spans="1:21" x14ac:dyDescent="0.3">
      <c r="A113" t="s">
        <v>677</v>
      </c>
      <c r="B113" t="s">
        <v>678</v>
      </c>
      <c r="C113" t="s">
        <v>3683</v>
      </c>
      <c r="D113" t="s">
        <v>12</v>
      </c>
      <c r="E113" t="s">
        <v>27</v>
      </c>
      <c r="F113" s="1">
        <v>45672</v>
      </c>
      <c r="G113" s="1">
        <v>45673</v>
      </c>
      <c r="H113" s="1">
        <v>46022</v>
      </c>
      <c r="I113">
        <f>VALUE(IF(Tabla1[[#This Row],[Fecha Terminacion
(Final)]]-Tabla1[[#This Row],[Fecha Terminacion
(Inicial)]]&lt;0,"0",Tabla1[[#This Row],[Fecha Terminacion
(Final)]]-Tabla1[[#This Row],[Fecha Terminacion
(Inicial)]]))</f>
        <v>0</v>
      </c>
      <c r="J113" s="1">
        <v>46022</v>
      </c>
      <c r="K113" s="2">
        <v>113857640</v>
      </c>
      <c r="L113" s="2">
        <v>9843600</v>
      </c>
      <c r="M113" s="2">
        <f>VALUE(IF(Tabla1[[#This Row],[Valor Total]]-Tabla1[[#This Row],[Valor Contrato (Inicial)]]&lt;0,"0",Tabla1[[#This Row],[Valor Total]]-Tabla1[[#This Row],[Valor Contrato (Inicial)]]))</f>
        <v>0</v>
      </c>
      <c r="N113" s="2">
        <v>113857640</v>
      </c>
      <c r="O113" s="9" cm="1">
        <f t="array" aca="1" ref="O1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13" t="s">
        <v>15</v>
      </c>
      <c r="Q113" t="s">
        <v>6223</v>
      </c>
      <c r="R113" t="s">
        <v>13</v>
      </c>
      <c r="S113" t="s">
        <v>14</v>
      </c>
      <c r="T113" t="s">
        <v>6384</v>
      </c>
      <c r="U113" t="s">
        <v>7827</v>
      </c>
    </row>
    <row r="114" spans="1:21" x14ac:dyDescent="0.3">
      <c r="A114" t="s">
        <v>679</v>
      </c>
      <c r="B114" t="s">
        <v>680</v>
      </c>
      <c r="C114" t="s">
        <v>3693</v>
      </c>
      <c r="D114" t="s">
        <v>12</v>
      </c>
      <c r="E114" t="s">
        <v>5117</v>
      </c>
      <c r="F114" s="1">
        <v>45671</v>
      </c>
      <c r="G114" s="1">
        <v>45672</v>
      </c>
      <c r="H114" s="1">
        <v>45852</v>
      </c>
      <c r="I114">
        <f>VALUE(IF(Tabla1[[#This Row],[Fecha Terminacion
(Final)]]-Tabla1[[#This Row],[Fecha Terminacion
(Inicial)]]&lt;0,"0",Tabla1[[#This Row],[Fecha Terminacion
(Final)]]-Tabla1[[#This Row],[Fecha Terminacion
(Inicial)]]))</f>
        <v>0</v>
      </c>
      <c r="J114" s="1">
        <v>45852</v>
      </c>
      <c r="K114" s="2">
        <v>60000000</v>
      </c>
      <c r="L114" s="2">
        <v>10000000</v>
      </c>
      <c r="M114" s="2">
        <f>VALUE(IF(Tabla1[[#This Row],[Valor Total]]-Tabla1[[#This Row],[Valor Contrato (Inicial)]]&lt;0,"0",Tabla1[[#This Row],[Valor Total]]-Tabla1[[#This Row],[Valor Contrato (Inicial)]]))</f>
        <v>0</v>
      </c>
      <c r="N114" s="2">
        <v>60000000</v>
      </c>
      <c r="O114" s="9" cm="1">
        <f t="array" aca="1" ref="O1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72.222222222222214</v>
      </c>
      <c r="P114" t="s">
        <v>49</v>
      </c>
      <c r="Q114" t="s">
        <v>49</v>
      </c>
      <c r="R114" t="s">
        <v>13</v>
      </c>
      <c r="S114" t="s">
        <v>14</v>
      </c>
      <c r="T114" t="s">
        <v>6385</v>
      </c>
      <c r="U114" t="s">
        <v>7827</v>
      </c>
    </row>
    <row r="115" spans="1:21" x14ac:dyDescent="0.3">
      <c r="A115" t="s">
        <v>681</v>
      </c>
      <c r="B115" t="s">
        <v>682</v>
      </c>
      <c r="C115" t="s">
        <v>3694</v>
      </c>
      <c r="D115" t="s">
        <v>12</v>
      </c>
      <c r="E115" t="s">
        <v>97</v>
      </c>
      <c r="F115" s="1">
        <v>45677</v>
      </c>
      <c r="G115" s="1">
        <v>45678</v>
      </c>
      <c r="H115" s="1">
        <v>45843</v>
      </c>
      <c r="I115">
        <f>VALUE(IF(Tabla1[[#This Row],[Fecha Terminacion
(Final)]]-Tabla1[[#This Row],[Fecha Terminacion
(Inicial)]]&lt;0,"0",Tabla1[[#This Row],[Fecha Terminacion
(Final)]]-Tabla1[[#This Row],[Fecha Terminacion
(Inicial)]]))</f>
        <v>0</v>
      </c>
      <c r="J115" s="1">
        <v>45843</v>
      </c>
      <c r="K115" s="2">
        <v>14273743</v>
      </c>
      <c r="L115" s="2">
        <v>2595226</v>
      </c>
      <c r="M115" s="2">
        <f>VALUE(IF(Tabla1[[#This Row],[Valor Total]]-Tabla1[[#This Row],[Valor Contrato (Inicial)]]&lt;0,"0",Tabla1[[#This Row],[Valor Total]]-Tabla1[[#This Row],[Valor Contrato (Inicial)]]))</f>
        <v>0</v>
      </c>
      <c r="N115" s="2">
        <v>14273743</v>
      </c>
      <c r="O115" s="9" cm="1">
        <f t="array" aca="1" ref="O1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75.151515151515142</v>
      </c>
      <c r="P115" t="s">
        <v>49</v>
      </c>
      <c r="Q115" t="s">
        <v>49</v>
      </c>
      <c r="R115" t="s">
        <v>13</v>
      </c>
      <c r="S115" t="s">
        <v>14</v>
      </c>
      <c r="T115" t="s">
        <v>6386</v>
      </c>
      <c r="U115" t="s">
        <v>7827</v>
      </c>
    </row>
    <row r="116" spans="1:21" x14ac:dyDescent="0.3">
      <c r="A116" t="s">
        <v>683</v>
      </c>
      <c r="B116" t="s">
        <v>684</v>
      </c>
      <c r="C116" t="s">
        <v>3695</v>
      </c>
      <c r="D116" t="s">
        <v>12</v>
      </c>
      <c r="E116" t="s">
        <v>5118</v>
      </c>
      <c r="F116" s="1">
        <v>45672</v>
      </c>
      <c r="G116" s="1">
        <v>45673</v>
      </c>
      <c r="H116" s="1">
        <v>45868</v>
      </c>
      <c r="I116">
        <f>VALUE(IF(Tabla1[[#This Row],[Fecha Terminacion
(Final)]]-Tabla1[[#This Row],[Fecha Terminacion
(Inicial)]]&lt;0,"0",Tabla1[[#This Row],[Fecha Terminacion
(Final)]]-Tabla1[[#This Row],[Fecha Terminacion
(Inicial)]]))</f>
        <v>0</v>
      </c>
      <c r="J116" s="1">
        <v>45868</v>
      </c>
      <c r="K116" s="2">
        <v>48750000</v>
      </c>
      <c r="L116" s="2">
        <v>7500000</v>
      </c>
      <c r="M116" s="2">
        <f>VALUE(IF(Tabla1[[#This Row],[Valor Total]]-Tabla1[[#This Row],[Valor Contrato (Inicial)]]&lt;0,"0",Tabla1[[#This Row],[Valor Total]]-Tabla1[[#This Row],[Valor Contrato (Inicial)]]))</f>
        <v>0</v>
      </c>
      <c r="N116" s="2">
        <v>48750000</v>
      </c>
      <c r="O116" s="9" cm="1">
        <f t="array" aca="1" ref="O1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66.153846153846146</v>
      </c>
      <c r="P116" t="s">
        <v>49</v>
      </c>
      <c r="Q116" t="s">
        <v>49</v>
      </c>
      <c r="R116" t="s">
        <v>16</v>
      </c>
      <c r="S116" t="s">
        <v>14</v>
      </c>
      <c r="T116" t="s">
        <v>6387</v>
      </c>
      <c r="U116" t="s">
        <v>7827</v>
      </c>
    </row>
    <row r="117" spans="1:21" x14ac:dyDescent="0.3">
      <c r="A117" t="s">
        <v>685</v>
      </c>
      <c r="B117" t="s">
        <v>686</v>
      </c>
      <c r="C117" t="s">
        <v>3696</v>
      </c>
      <c r="D117" t="s">
        <v>12</v>
      </c>
      <c r="E117" t="s">
        <v>5119</v>
      </c>
      <c r="F117" s="1">
        <v>45672</v>
      </c>
      <c r="G117" s="1">
        <v>45673</v>
      </c>
      <c r="H117" s="1">
        <v>45868</v>
      </c>
      <c r="I117">
        <f>VALUE(IF(Tabla1[[#This Row],[Fecha Terminacion
(Final)]]-Tabla1[[#This Row],[Fecha Terminacion
(Inicial)]]&lt;0,"0",Tabla1[[#This Row],[Fecha Terminacion
(Final)]]-Tabla1[[#This Row],[Fecha Terminacion
(Inicial)]]))</f>
        <v>0</v>
      </c>
      <c r="J117" s="1">
        <v>45868</v>
      </c>
      <c r="K117" s="2">
        <v>52000000</v>
      </c>
      <c r="L117" s="2">
        <v>8000000</v>
      </c>
      <c r="M117" s="2">
        <f>VALUE(IF(Tabla1[[#This Row],[Valor Total]]-Tabla1[[#This Row],[Valor Contrato (Inicial)]]&lt;0,"0",Tabla1[[#This Row],[Valor Total]]-Tabla1[[#This Row],[Valor Contrato (Inicial)]]))</f>
        <v>0</v>
      </c>
      <c r="N117" s="2">
        <v>52000000</v>
      </c>
      <c r="O117" s="9" cm="1">
        <f t="array" aca="1" ref="O1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66.153846153846146</v>
      </c>
      <c r="P117" t="s">
        <v>49</v>
      </c>
      <c r="Q117" t="s">
        <v>49</v>
      </c>
      <c r="R117" t="s">
        <v>13</v>
      </c>
      <c r="S117" t="s">
        <v>14</v>
      </c>
      <c r="T117" t="s">
        <v>6388</v>
      </c>
      <c r="U117" t="s">
        <v>7827</v>
      </c>
    </row>
    <row r="118" spans="1:21" x14ac:dyDescent="0.3">
      <c r="A118" t="s">
        <v>687</v>
      </c>
      <c r="B118" t="s">
        <v>688</v>
      </c>
      <c r="C118" t="s">
        <v>3697</v>
      </c>
      <c r="D118" t="s">
        <v>12</v>
      </c>
      <c r="E118" t="s">
        <v>76</v>
      </c>
      <c r="F118" s="1">
        <v>45671</v>
      </c>
      <c r="G118" s="1">
        <v>45673</v>
      </c>
      <c r="H118" s="1">
        <v>46022</v>
      </c>
      <c r="I118">
        <f>VALUE(IF(Tabla1[[#This Row],[Fecha Terminacion
(Final)]]-Tabla1[[#This Row],[Fecha Terminacion
(Inicial)]]&lt;0,"0",Tabla1[[#This Row],[Fecha Terminacion
(Final)]]-Tabla1[[#This Row],[Fecha Terminacion
(Inicial)]]))</f>
        <v>0</v>
      </c>
      <c r="J118" s="1">
        <v>46022</v>
      </c>
      <c r="K118" s="2">
        <v>67513096</v>
      </c>
      <c r="L118" s="2">
        <v>5870704</v>
      </c>
      <c r="M118" s="2">
        <f>VALUE(IF(Tabla1[[#This Row],[Valor Total]]-Tabla1[[#This Row],[Valor Contrato (Inicial)]]&lt;0,"0",Tabla1[[#This Row],[Valor Total]]-Tabla1[[#This Row],[Valor Contrato (Inicial)]]))</f>
        <v>0</v>
      </c>
      <c r="N118" s="2">
        <v>67513096</v>
      </c>
      <c r="O118" s="9" cm="1">
        <f t="array" aca="1" ref="O1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18" t="s">
        <v>11</v>
      </c>
      <c r="Q118" t="s">
        <v>6225</v>
      </c>
      <c r="R118" t="s">
        <v>13</v>
      </c>
      <c r="S118" t="s">
        <v>14</v>
      </c>
      <c r="T118" t="s">
        <v>6389</v>
      </c>
      <c r="U118" t="s">
        <v>7827</v>
      </c>
    </row>
    <row r="119" spans="1:21" x14ac:dyDescent="0.3">
      <c r="A119" t="s">
        <v>689</v>
      </c>
      <c r="B119" t="s">
        <v>690</v>
      </c>
      <c r="C119" t="s">
        <v>3698</v>
      </c>
      <c r="D119" t="s">
        <v>12</v>
      </c>
      <c r="E119" t="s">
        <v>5120</v>
      </c>
      <c r="F119" s="1">
        <v>45672</v>
      </c>
      <c r="G119" s="1">
        <v>45673</v>
      </c>
      <c r="H119" s="1">
        <v>45976</v>
      </c>
      <c r="I119">
        <f>VALUE(IF(Tabla1[[#This Row],[Fecha Terminacion
(Final)]]-Tabla1[[#This Row],[Fecha Terminacion
(Inicial)]]&lt;0,"0",Tabla1[[#This Row],[Fecha Terminacion
(Final)]]-Tabla1[[#This Row],[Fecha Terminacion
(Inicial)]]))</f>
        <v>0</v>
      </c>
      <c r="J119" s="1">
        <v>45976</v>
      </c>
      <c r="K119" s="2">
        <v>37948000</v>
      </c>
      <c r="L119" s="2">
        <v>3794800</v>
      </c>
      <c r="M119" s="2">
        <f>VALUE(IF(Tabla1[[#This Row],[Valor Total]]-Tabla1[[#This Row],[Valor Contrato (Inicial)]]&lt;0,"0",Tabla1[[#This Row],[Valor Total]]-Tabla1[[#This Row],[Valor Contrato (Inicial)]]))</f>
        <v>0</v>
      </c>
      <c r="N119" s="2">
        <v>37948000</v>
      </c>
      <c r="O119" s="9" cm="1">
        <f t="array" aca="1" ref="O1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42.574257425742573</v>
      </c>
      <c r="P119" t="s">
        <v>6235</v>
      </c>
      <c r="Q119" t="s">
        <v>6236</v>
      </c>
      <c r="R119" t="s">
        <v>13</v>
      </c>
      <c r="S119" t="s">
        <v>14</v>
      </c>
      <c r="T119" t="s">
        <v>6390</v>
      </c>
      <c r="U119" t="s">
        <v>7827</v>
      </c>
    </row>
    <row r="120" spans="1:21" x14ac:dyDescent="0.3">
      <c r="A120" t="s">
        <v>691</v>
      </c>
      <c r="B120" t="s">
        <v>692</v>
      </c>
      <c r="C120" t="s">
        <v>3699</v>
      </c>
      <c r="D120" t="s">
        <v>12</v>
      </c>
      <c r="E120" t="s">
        <v>265</v>
      </c>
      <c r="F120" s="1">
        <v>45672</v>
      </c>
      <c r="G120" s="1">
        <v>45673</v>
      </c>
      <c r="H120" s="1">
        <v>45976</v>
      </c>
      <c r="I120">
        <f>VALUE(IF(Tabla1[[#This Row],[Fecha Terminacion
(Final)]]-Tabla1[[#This Row],[Fecha Terminacion
(Inicial)]]&lt;0,"0",Tabla1[[#This Row],[Fecha Terminacion
(Final)]]-Tabla1[[#This Row],[Fecha Terminacion
(Inicial)]]))</f>
        <v>0</v>
      </c>
      <c r="J120" s="1">
        <v>45976</v>
      </c>
      <c r="K120" s="2">
        <v>60218230</v>
      </c>
      <c r="L120" s="2">
        <v>6021823</v>
      </c>
      <c r="M120" s="2">
        <f>VALUE(IF(Tabla1[[#This Row],[Valor Total]]-Tabla1[[#This Row],[Valor Contrato (Inicial)]]&lt;0,"0",Tabla1[[#This Row],[Valor Total]]-Tabla1[[#This Row],[Valor Contrato (Inicial)]]))</f>
        <v>0</v>
      </c>
      <c r="N120" s="2">
        <v>60218230</v>
      </c>
      <c r="O120" s="9" cm="1">
        <f t="array" aca="1" ref="O1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42.574257425742573</v>
      </c>
      <c r="P120" t="s">
        <v>6235</v>
      </c>
      <c r="Q120" t="s">
        <v>6238</v>
      </c>
      <c r="R120" t="s">
        <v>13</v>
      </c>
      <c r="S120" t="s">
        <v>14</v>
      </c>
      <c r="T120" t="s">
        <v>6391</v>
      </c>
      <c r="U120" t="s">
        <v>7827</v>
      </c>
    </row>
    <row r="121" spans="1:21" x14ac:dyDescent="0.3">
      <c r="A121" t="s">
        <v>693</v>
      </c>
      <c r="B121" t="s">
        <v>694</v>
      </c>
      <c r="C121" t="s">
        <v>3700</v>
      </c>
      <c r="D121" t="s">
        <v>12</v>
      </c>
      <c r="E121" t="s">
        <v>70</v>
      </c>
      <c r="F121" s="1">
        <v>45672</v>
      </c>
      <c r="G121" s="1">
        <v>45673</v>
      </c>
      <c r="H121" s="1">
        <v>46006</v>
      </c>
      <c r="I121">
        <f>VALUE(IF(Tabla1[[#This Row],[Fecha Terminacion
(Final)]]-Tabla1[[#This Row],[Fecha Terminacion
(Inicial)]]&lt;0,"0",Tabla1[[#This Row],[Fecha Terminacion
(Final)]]-Tabla1[[#This Row],[Fecha Terminacion
(Inicial)]]))</f>
        <v>0</v>
      </c>
      <c r="J121" s="1">
        <v>46006</v>
      </c>
      <c r="K121" s="2">
        <v>104940000</v>
      </c>
      <c r="L121" s="2">
        <v>9540000</v>
      </c>
      <c r="M121" s="2">
        <f>VALUE(IF(Tabla1[[#This Row],[Valor Total]]-Tabla1[[#This Row],[Valor Contrato (Inicial)]]&lt;0,"0",Tabla1[[#This Row],[Valor Total]]-Tabla1[[#This Row],[Valor Contrato (Inicial)]]))</f>
        <v>0</v>
      </c>
      <c r="N121" s="2">
        <v>104940000</v>
      </c>
      <c r="O121" s="9" cm="1">
        <f t="array" aca="1" ref="O1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21" t="s">
        <v>6235</v>
      </c>
      <c r="Q121" t="s">
        <v>71</v>
      </c>
      <c r="R121" t="s">
        <v>13</v>
      </c>
      <c r="S121" t="s">
        <v>14</v>
      </c>
      <c r="T121" t="s">
        <v>6392</v>
      </c>
      <c r="U121" t="s">
        <v>7827</v>
      </c>
    </row>
    <row r="122" spans="1:21" x14ac:dyDescent="0.3">
      <c r="A122" t="s">
        <v>695</v>
      </c>
      <c r="B122" t="s">
        <v>696</v>
      </c>
      <c r="C122" t="s">
        <v>3701</v>
      </c>
      <c r="D122" t="s">
        <v>12</v>
      </c>
      <c r="E122" t="s">
        <v>73</v>
      </c>
      <c r="F122" s="1">
        <v>45671</v>
      </c>
      <c r="G122" s="1">
        <v>45672</v>
      </c>
      <c r="H122" s="1">
        <v>46022</v>
      </c>
      <c r="I122">
        <f>VALUE(IF(Tabla1[[#This Row],[Fecha Terminacion
(Final)]]-Tabla1[[#This Row],[Fecha Terminacion
(Inicial)]]&lt;0,"0",Tabla1[[#This Row],[Fecha Terminacion
(Final)]]-Tabla1[[#This Row],[Fecha Terminacion
(Inicial)]]))</f>
        <v>0</v>
      </c>
      <c r="J122" s="1">
        <v>46022</v>
      </c>
      <c r="K122" s="2">
        <v>156190859</v>
      </c>
      <c r="L122" s="2">
        <v>13542560</v>
      </c>
      <c r="M122" s="2">
        <f>VALUE(IF(Tabla1[[#This Row],[Valor Total]]-Tabla1[[#This Row],[Valor Contrato (Inicial)]]&lt;0,"0",Tabla1[[#This Row],[Valor Total]]-Tabla1[[#This Row],[Valor Contrato (Inicial)]]))</f>
        <v>0</v>
      </c>
      <c r="N122" s="2">
        <v>156190859</v>
      </c>
      <c r="O122" s="9" cm="1">
        <f t="array" aca="1" ref="O1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22" t="s">
        <v>6226</v>
      </c>
      <c r="Q122" t="s">
        <v>6226</v>
      </c>
      <c r="R122" t="s">
        <v>16</v>
      </c>
      <c r="S122" t="s">
        <v>14</v>
      </c>
      <c r="T122" t="s">
        <v>6393</v>
      </c>
      <c r="U122" t="s">
        <v>7827</v>
      </c>
    </row>
    <row r="123" spans="1:21" x14ac:dyDescent="0.3">
      <c r="A123" t="s">
        <v>697</v>
      </c>
      <c r="B123" t="s">
        <v>698</v>
      </c>
      <c r="C123" t="s">
        <v>3701</v>
      </c>
      <c r="D123" t="s">
        <v>12</v>
      </c>
      <c r="E123" t="s">
        <v>366</v>
      </c>
      <c r="F123" s="1">
        <v>45672</v>
      </c>
      <c r="G123" s="1">
        <v>45673</v>
      </c>
      <c r="H123" s="1">
        <v>46022</v>
      </c>
      <c r="I123">
        <f>VALUE(IF(Tabla1[[#This Row],[Fecha Terminacion
(Final)]]-Tabla1[[#This Row],[Fecha Terminacion
(Inicial)]]&lt;0,"0",Tabla1[[#This Row],[Fecha Terminacion
(Final)]]-Tabla1[[#This Row],[Fecha Terminacion
(Inicial)]]))</f>
        <v>0</v>
      </c>
      <c r="J123" s="1">
        <v>46022</v>
      </c>
      <c r="K123" s="2">
        <v>67513096</v>
      </c>
      <c r="L123" s="2">
        <v>5870704</v>
      </c>
      <c r="M123" s="2">
        <f>VALUE(IF(Tabla1[[#This Row],[Valor Total]]-Tabla1[[#This Row],[Valor Contrato (Inicial)]]&lt;0,"0",Tabla1[[#This Row],[Valor Total]]-Tabla1[[#This Row],[Valor Contrato (Inicial)]]))</f>
        <v>0</v>
      </c>
      <c r="N123" s="2">
        <v>67513096</v>
      </c>
      <c r="O123" s="9" cm="1">
        <f t="array" aca="1" ref="O1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23" t="s">
        <v>11</v>
      </c>
      <c r="Q123" t="s">
        <v>6225</v>
      </c>
      <c r="R123" t="s">
        <v>13</v>
      </c>
      <c r="S123" t="s">
        <v>14</v>
      </c>
      <c r="T123" t="s">
        <v>6394</v>
      </c>
      <c r="U123" t="s">
        <v>7827</v>
      </c>
    </row>
    <row r="124" spans="1:21" x14ac:dyDescent="0.3">
      <c r="A124" t="s">
        <v>699</v>
      </c>
      <c r="B124" t="s">
        <v>700</v>
      </c>
      <c r="C124" t="s">
        <v>3702</v>
      </c>
      <c r="D124" t="s">
        <v>12</v>
      </c>
      <c r="E124" t="s">
        <v>135</v>
      </c>
      <c r="F124" s="1">
        <v>45671</v>
      </c>
      <c r="G124" s="1">
        <v>45672</v>
      </c>
      <c r="H124" s="1">
        <v>46020</v>
      </c>
      <c r="I124">
        <f>VALUE(IF(Tabla1[[#This Row],[Fecha Terminacion
(Final)]]-Tabla1[[#This Row],[Fecha Terminacion
(Inicial)]]&lt;0,"0",Tabla1[[#This Row],[Fecha Terminacion
(Final)]]-Tabla1[[#This Row],[Fecha Terminacion
(Inicial)]]))</f>
        <v>0</v>
      </c>
      <c r="J124" s="1">
        <v>46020</v>
      </c>
      <c r="K124" s="2">
        <v>42181080</v>
      </c>
      <c r="L124" s="2">
        <v>3667920</v>
      </c>
      <c r="M124" s="2">
        <f>VALUE(IF(Tabla1[[#This Row],[Valor Total]]-Tabla1[[#This Row],[Valor Contrato (Inicial)]]&lt;0,"0",Tabla1[[#This Row],[Valor Total]]-Tabla1[[#This Row],[Valor Contrato (Inicial)]]))</f>
        <v>0</v>
      </c>
      <c r="N124" s="2">
        <v>42181080</v>
      </c>
      <c r="O124" s="9" cm="1">
        <f t="array" aca="1" ref="O1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37.356321839080458</v>
      </c>
      <c r="P124" t="s">
        <v>11</v>
      </c>
      <c r="Q124" t="s">
        <v>6239</v>
      </c>
      <c r="R124" t="s">
        <v>16</v>
      </c>
      <c r="S124" t="s">
        <v>14</v>
      </c>
      <c r="T124" t="s">
        <v>6395</v>
      </c>
      <c r="U124" t="s">
        <v>7827</v>
      </c>
    </row>
    <row r="125" spans="1:21" x14ac:dyDescent="0.3">
      <c r="A125" t="s">
        <v>701</v>
      </c>
      <c r="B125" t="s">
        <v>702</v>
      </c>
      <c r="C125" t="s">
        <v>153</v>
      </c>
      <c r="D125" t="s">
        <v>12</v>
      </c>
      <c r="E125" t="s">
        <v>5121</v>
      </c>
      <c r="F125" s="1">
        <v>45672</v>
      </c>
      <c r="G125" s="1">
        <v>45673</v>
      </c>
      <c r="H125" s="1">
        <v>46006</v>
      </c>
      <c r="I125">
        <f>VALUE(IF(Tabla1[[#This Row],[Fecha Terminacion
(Final)]]-Tabla1[[#This Row],[Fecha Terminacion
(Inicial)]]&lt;0,"0",Tabla1[[#This Row],[Fecha Terminacion
(Final)]]-Tabla1[[#This Row],[Fecha Terminacion
(Inicial)]]))</f>
        <v>0</v>
      </c>
      <c r="J125" s="1">
        <v>46006</v>
      </c>
      <c r="K125" s="2">
        <v>145750000</v>
      </c>
      <c r="L125" s="2">
        <v>13250000</v>
      </c>
      <c r="M125" s="2">
        <f>VALUE(IF(Tabla1[[#This Row],[Valor Total]]-Tabla1[[#This Row],[Valor Contrato (Inicial)]]&lt;0,"0",Tabla1[[#This Row],[Valor Total]]-Tabla1[[#This Row],[Valor Contrato (Inicial)]]))</f>
        <v>0</v>
      </c>
      <c r="N125" s="2">
        <v>145750000</v>
      </c>
      <c r="O125" s="9" cm="1">
        <f t="array" aca="1" ref="O1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25" t="s">
        <v>60</v>
      </c>
      <c r="Q125" t="s">
        <v>60</v>
      </c>
      <c r="R125" t="s">
        <v>16</v>
      </c>
      <c r="S125" t="s">
        <v>14</v>
      </c>
      <c r="T125" t="s">
        <v>6396</v>
      </c>
      <c r="U125" t="s">
        <v>7827</v>
      </c>
    </row>
    <row r="126" spans="1:21" x14ac:dyDescent="0.3">
      <c r="A126" t="s">
        <v>703</v>
      </c>
      <c r="B126" t="s">
        <v>704</v>
      </c>
      <c r="C126" t="s">
        <v>3703</v>
      </c>
      <c r="D126" t="s">
        <v>12</v>
      </c>
      <c r="E126" t="s">
        <v>75</v>
      </c>
      <c r="F126" s="1">
        <v>45673</v>
      </c>
      <c r="G126" s="1">
        <v>45673</v>
      </c>
      <c r="H126" s="1">
        <v>46006</v>
      </c>
      <c r="I126">
        <f>VALUE(IF(Tabla1[[#This Row],[Fecha Terminacion
(Final)]]-Tabla1[[#This Row],[Fecha Terminacion
(Inicial)]]&lt;0,"0",Tabla1[[#This Row],[Fecha Terminacion
(Final)]]-Tabla1[[#This Row],[Fecha Terminacion
(Inicial)]]))</f>
        <v>0</v>
      </c>
      <c r="J126" s="1">
        <v>46006</v>
      </c>
      <c r="K126" s="2">
        <v>133329064</v>
      </c>
      <c r="L126" s="2">
        <v>12120824</v>
      </c>
      <c r="M126" s="2">
        <f>VALUE(IF(Tabla1[[#This Row],[Valor Total]]-Tabla1[[#This Row],[Valor Contrato (Inicial)]]&lt;0,"0",Tabla1[[#This Row],[Valor Total]]-Tabla1[[#This Row],[Valor Contrato (Inicial)]]))</f>
        <v>0</v>
      </c>
      <c r="N126" s="2">
        <v>133329064</v>
      </c>
      <c r="O126" s="9" cm="1">
        <f t="array" aca="1" ref="O1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26" t="s">
        <v>6235</v>
      </c>
      <c r="Q126" t="s">
        <v>71</v>
      </c>
      <c r="R126" t="s">
        <v>13</v>
      </c>
      <c r="S126" t="s">
        <v>14</v>
      </c>
      <c r="T126" t="s">
        <v>6397</v>
      </c>
      <c r="U126" t="s">
        <v>7827</v>
      </c>
    </row>
    <row r="127" spans="1:21" x14ac:dyDescent="0.3">
      <c r="A127" t="s">
        <v>705</v>
      </c>
      <c r="B127" t="s">
        <v>706</v>
      </c>
      <c r="C127" t="s">
        <v>3704</v>
      </c>
      <c r="D127" t="s">
        <v>12</v>
      </c>
      <c r="E127" t="s">
        <v>5122</v>
      </c>
      <c r="F127" s="1">
        <v>45672</v>
      </c>
      <c r="G127" s="1">
        <v>45673</v>
      </c>
      <c r="H127" s="1">
        <v>45976</v>
      </c>
      <c r="I127">
        <f>VALUE(IF(Tabla1[[#This Row],[Fecha Terminacion
(Final)]]-Tabla1[[#This Row],[Fecha Terminacion
(Inicial)]]&lt;0,"0",Tabla1[[#This Row],[Fecha Terminacion
(Final)]]-Tabla1[[#This Row],[Fecha Terminacion
(Inicial)]]))</f>
        <v>0</v>
      </c>
      <c r="J127" s="1">
        <v>45976</v>
      </c>
      <c r="K127" s="2">
        <v>82395310</v>
      </c>
      <c r="L127" s="2">
        <v>8239531</v>
      </c>
      <c r="M127" s="2">
        <f>VALUE(IF(Tabla1[[#This Row],[Valor Total]]-Tabla1[[#This Row],[Valor Contrato (Inicial)]]&lt;0,"0",Tabla1[[#This Row],[Valor Total]]-Tabla1[[#This Row],[Valor Contrato (Inicial)]]))</f>
        <v>0</v>
      </c>
      <c r="N127" s="2">
        <v>82395310</v>
      </c>
      <c r="O127" s="9" cm="1">
        <f t="array" aca="1" ref="O1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42.574257425742573</v>
      </c>
      <c r="P127" t="s">
        <v>6235</v>
      </c>
      <c r="Q127" t="s">
        <v>6238</v>
      </c>
      <c r="R127" t="s">
        <v>16</v>
      </c>
      <c r="S127" t="s">
        <v>14</v>
      </c>
      <c r="T127" t="s">
        <v>6398</v>
      </c>
      <c r="U127" t="s">
        <v>7827</v>
      </c>
    </row>
    <row r="128" spans="1:21" x14ac:dyDescent="0.3">
      <c r="A128" t="s">
        <v>707</v>
      </c>
      <c r="B128" t="s">
        <v>708</v>
      </c>
      <c r="C128" t="s">
        <v>3705</v>
      </c>
      <c r="D128" t="s">
        <v>12</v>
      </c>
      <c r="E128" t="s">
        <v>310</v>
      </c>
      <c r="F128" s="1">
        <v>45673</v>
      </c>
      <c r="G128" s="1">
        <v>45674</v>
      </c>
      <c r="H128" s="1">
        <v>45977</v>
      </c>
      <c r="I128">
        <f>VALUE(IF(Tabla1[[#This Row],[Fecha Terminacion
(Final)]]-Tabla1[[#This Row],[Fecha Terminacion
(Inicial)]]&lt;0,"0",Tabla1[[#This Row],[Fecha Terminacion
(Final)]]-Tabla1[[#This Row],[Fecha Terminacion
(Inicial)]]))</f>
        <v>0</v>
      </c>
      <c r="J128" s="1">
        <v>45977</v>
      </c>
      <c r="K128" s="2">
        <v>88412020</v>
      </c>
      <c r="L128" s="2">
        <v>8841202</v>
      </c>
      <c r="M128" s="2">
        <f>VALUE(IF(Tabla1[[#This Row],[Valor Total]]-Tabla1[[#This Row],[Valor Contrato (Inicial)]]&lt;0,"0",Tabla1[[#This Row],[Valor Total]]-Tabla1[[#This Row],[Valor Contrato (Inicial)]]))</f>
        <v>0</v>
      </c>
      <c r="N128" s="2">
        <v>88412020</v>
      </c>
      <c r="O128" s="9" cm="1">
        <f t="array" aca="1" ref="O1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28" t="s">
        <v>6235</v>
      </c>
      <c r="Q128" t="s">
        <v>6238</v>
      </c>
      <c r="R128" t="s">
        <v>13</v>
      </c>
      <c r="S128" t="s">
        <v>14</v>
      </c>
      <c r="T128" t="s">
        <v>6399</v>
      </c>
      <c r="U128" t="s">
        <v>7827</v>
      </c>
    </row>
    <row r="129" spans="1:21" x14ac:dyDescent="0.3">
      <c r="A129" t="s">
        <v>709</v>
      </c>
      <c r="B129" t="s">
        <v>710</v>
      </c>
      <c r="C129" t="s">
        <v>3706</v>
      </c>
      <c r="D129" t="s">
        <v>12</v>
      </c>
      <c r="E129" t="s">
        <v>5123</v>
      </c>
      <c r="F129" s="1">
        <v>45673</v>
      </c>
      <c r="G129" s="1">
        <v>45674</v>
      </c>
      <c r="H129" s="1">
        <v>45977</v>
      </c>
      <c r="I129">
        <f>VALUE(IF(Tabla1[[#This Row],[Fecha Terminacion
(Final)]]-Tabla1[[#This Row],[Fecha Terminacion
(Inicial)]]&lt;0,"0",Tabla1[[#This Row],[Fecha Terminacion
(Final)]]-Tabla1[[#This Row],[Fecha Terminacion
(Inicial)]]))</f>
        <v>0</v>
      </c>
      <c r="J129" s="1">
        <v>45977</v>
      </c>
      <c r="K129" s="2">
        <v>82395300</v>
      </c>
      <c r="L129" s="2">
        <v>8239530</v>
      </c>
      <c r="M129" s="2">
        <f>VALUE(IF(Tabla1[[#This Row],[Valor Total]]-Tabla1[[#This Row],[Valor Contrato (Inicial)]]&lt;0,"0",Tabla1[[#This Row],[Valor Total]]-Tabla1[[#This Row],[Valor Contrato (Inicial)]]))</f>
        <v>0</v>
      </c>
      <c r="N129" s="2">
        <v>82395300</v>
      </c>
      <c r="O129" s="9" cm="1">
        <f t="array" aca="1" ref="O1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29" t="s">
        <v>6235</v>
      </c>
      <c r="Q129" t="s">
        <v>6238</v>
      </c>
      <c r="R129" t="s">
        <v>13</v>
      </c>
      <c r="S129" t="s">
        <v>14</v>
      </c>
      <c r="T129" t="s">
        <v>6400</v>
      </c>
      <c r="U129" t="s">
        <v>7827</v>
      </c>
    </row>
    <row r="130" spans="1:21" x14ac:dyDescent="0.3">
      <c r="A130" t="s">
        <v>711</v>
      </c>
      <c r="B130" t="s">
        <v>712</v>
      </c>
      <c r="C130" t="s">
        <v>3707</v>
      </c>
      <c r="D130" t="s">
        <v>12</v>
      </c>
      <c r="E130" t="s">
        <v>5124</v>
      </c>
      <c r="F130" s="1">
        <v>45672</v>
      </c>
      <c r="G130" s="1">
        <v>45673</v>
      </c>
      <c r="H130" s="1">
        <v>46006</v>
      </c>
      <c r="I130">
        <f>VALUE(IF(Tabla1[[#This Row],[Fecha Terminacion
(Final)]]-Tabla1[[#This Row],[Fecha Terminacion
(Inicial)]]&lt;0,"0",Tabla1[[#This Row],[Fecha Terminacion
(Final)]]-Tabla1[[#This Row],[Fecha Terminacion
(Inicial)]]))</f>
        <v>0</v>
      </c>
      <c r="J130" s="1">
        <v>46006</v>
      </c>
      <c r="K130" s="2">
        <v>104940000</v>
      </c>
      <c r="L130" s="2">
        <v>9540000</v>
      </c>
      <c r="M130" s="2">
        <f>VALUE(IF(Tabla1[[#This Row],[Valor Total]]-Tabla1[[#This Row],[Valor Contrato (Inicial)]]&lt;0,"0",Tabla1[[#This Row],[Valor Total]]-Tabla1[[#This Row],[Valor Contrato (Inicial)]]))</f>
        <v>0</v>
      </c>
      <c r="N130" s="2">
        <v>104940000</v>
      </c>
      <c r="O130" s="9" cm="1">
        <f t="array" aca="1" ref="O1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30" t="s">
        <v>6235</v>
      </c>
      <c r="Q130" t="s">
        <v>71</v>
      </c>
      <c r="R130" t="s">
        <v>16</v>
      </c>
      <c r="S130" t="s">
        <v>14</v>
      </c>
      <c r="T130" t="s">
        <v>6401</v>
      </c>
      <c r="U130" t="s">
        <v>7827</v>
      </c>
    </row>
    <row r="131" spans="1:21" x14ac:dyDescent="0.3">
      <c r="A131" t="s">
        <v>713</v>
      </c>
      <c r="B131" t="s">
        <v>714</v>
      </c>
      <c r="C131" t="s">
        <v>3708</v>
      </c>
      <c r="D131" t="s">
        <v>5057</v>
      </c>
      <c r="E131" t="s">
        <v>5125</v>
      </c>
      <c r="F131" s="1">
        <v>45673</v>
      </c>
      <c r="G131" s="1">
        <v>45673</v>
      </c>
      <c r="H131" s="1">
        <v>46022</v>
      </c>
      <c r="I131">
        <f>VALUE(IF(Tabla1[[#This Row],[Fecha Terminacion
(Final)]]-Tabla1[[#This Row],[Fecha Terminacion
(Inicial)]]&lt;0,"0",Tabla1[[#This Row],[Fecha Terminacion
(Final)]]-Tabla1[[#This Row],[Fecha Terminacion
(Inicial)]]))</f>
        <v>0</v>
      </c>
      <c r="J131" s="1">
        <v>45796</v>
      </c>
      <c r="K131" s="2">
        <v>149500000</v>
      </c>
      <c r="L131" s="2">
        <v>13000000</v>
      </c>
      <c r="M131" s="2">
        <f>VALUE(IF(Tabla1[[#This Row],[Valor Total]]-Tabla1[[#This Row],[Valor Contrato (Inicial)]]&lt;0,"0",Tabla1[[#This Row],[Valor Total]]-Tabla1[[#This Row],[Valor Contrato (Inicial)]]))</f>
        <v>0</v>
      </c>
      <c r="N131" s="2">
        <v>53733333</v>
      </c>
      <c r="O131" s="9" cm="1">
        <f t="array" aca="1" ref="O1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31" t="s">
        <v>47</v>
      </c>
      <c r="Q131" t="s">
        <v>47</v>
      </c>
      <c r="R131" t="s">
        <v>13</v>
      </c>
      <c r="S131" t="s">
        <v>14</v>
      </c>
      <c r="T131" t="s">
        <v>6402</v>
      </c>
      <c r="U131" t="s">
        <v>7827</v>
      </c>
    </row>
    <row r="132" spans="1:21" x14ac:dyDescent="0.3">
      <c r="A132" t="s">
        <v>715</v>
      </c>
      <c r="B132" t="s">
        <v>716</v>
      </c>
      <c r="C132" t="s">
        <v>3709</v>
      </c>
      <c r="D132" t="s">
        <v>12</v>
      </c>
      <c r="E132" t="s">
        <v>116</v>
      </c>
      <c r="F132" s="1">
        <v>45673</v>
      </c>
      <c r="G132" s="1">
        <v>45673</v>
      </c>
      <c r="H132" s="1">
        <v>46022</v>
      </c>
      <c r="I132">
        <f>VALUE(IF(Tabla1[[#This Row],[Fecha Terminacion
(Final)]]-Tabla1[[#This Row],[Fecha Terminacion
(Inicial)]]&lt;0,"0",Tabla1[[#This Row],[Fecha Terminacion
(Final)]]-Tabla1[[#This Row],[Fecha Terminacion
(Inicial)]]))</f>
        <v>0</v>
      </c>
      <c r="J132" s="1">
        <v>46022</v>
      </c>
      <c r="K132" s="2">
        <v>157500000</v>
      </c>
      <c r="L132" s="2">
        <v>13500000</v>
      </c>
      <c r="M132" s="2">
        <f>VALUE(IF(Tabla1[[#This Row],[Valor Total]]-Tabla1[[#This Row],[Valor Contrato (Inicial)]]&lt;0,"0",Tabla1[[#This Row],[Valor Total]]-Tabla1[[#This Row],[Valor Contrato (Inicial)]]))</f>
        <v>0</v>
      </c>
      <c r="N132" s="2">
        <v>157500000</v>
      </c>
      <c r="O132" s="9" cm="1">
        <f t="array" aca="1" ref="O1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2" t="s">
        <v>47</v>
      </c>
      <c r="Q132" t="s">
        <v>47</v>
      </c>
      <c r="R132" t="s">
        <v>13</v>
      </c>
      <c r="S132" t="s">
        <v>14</v>
      </c>
      <c r="T132" t="s">
        <v>6403</v>
      </c>
      <c r="U132" t="s">
        <v>7827</v>
      </c>
    </row>
    <row r="133" spans="1:21" x14ac:dyDescent="0.3">
      <c r="A133" t="s">
        <v>717</v>
      </c>
      <c r="B133" t="s">
        <v>718</v>
      </c>
      <c r="C133" t="s">
        <v>77</v>
      </c>
      <c r="D133" t="s">
        <v>12</v>
      </c>
      <c r="E133" t="s">
        <v>160</v>
      </c>
      <c r="F133" s="1">
        <v>45672</v>
      </c>
      <c r="G133" s="1">
        <v>45673</v>
      </c>
      <c r="H133" s="1">
        <v>46022</v>
      </c>
      <c r="I133">
        <f>VALUE(IF(Tabla1[[#This Row],[Fecha Terminacion
(Final)]]-Tabla1[[#This Row],[Fecha Terminacion
(Inicial)]]&lt;0,"0",Tabla1[[#This Row],[Fecha Terminacion
(Final)]]-Tabla1[[#This Row],[Fecha Terminacion
(Inicial)]]))</f>
        <v>0</v>
      </c>
      <c r="J133" s="1">
        <v>46022</v>
      </c>
      <c r="K133" s="2">
        <v>54643964</v>
      </c>
      <c r="L133" s="2">
        <v>4751649</v>
      </c>
      <c r="M133" s="2">
        <f>VALUE(IF(Tabla1[[#This Row],[Valor Total]]-Tabla1[[#This Row],[Valor Contrato (Inicial)]]&lt;0,"0",Tabla1[[#This Row],[Valor Total]]-Tabla1[[#This Row],[Valor Contrato (Inicial)]]))</f>
        <v>0</v>
      </c>
      <c r="N133" s="2">
        <v>54643964</v>
      </c>
      <c r="O133" s="9" cm="1">
        <f t="array" aca="1" ref="O1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3" t="s">
        <v>11</v>
      </c>
      <c r="Q133" t="s">
        <v>6225</v>
      </c>
      <c r="R133" t="s">
        <v>13</v>
      </c>
      <c r="S133" t="s">
        <v>14</v>
      </c>
      <c r="T133" t="s">
        <v>6404</v>
      </c>
      <c r="U133" t="s">
        <v>7827</v>
      </c>
    </row>
    <row r="134" spans="1:21" x14ac:dyDescent="0.3">
      <c r="A134" t="s">
        <v>719</v>
      </c>
      <c r="B134" t="s">
        <v>720</v>
      </c>
      <c r="C134" t="s">
        <v>3710</v>
      </c>
      <c r="D134" t="s">
        <v>12</v>
      </c>
      <c r="E134" t="s">
        <v>179</v>
      </c>
      <c r="F134" s="1">
        <v>45672</v>
      </c>
      <c r="G134" s="1">
        <v>45673</v>
      </c>
      <c r="H134" s="1">
        <v>45945</v>
      </c>
      <c r="I134">
        <f>VALUE(IF(Tabla1[[#This Row],[Fecha Terminacion
(Final)]]-Tabla1[[#This Row],[Fecha Terminacion
(Inicial)]]&lt;0,"0",Tabla1[[#This Row],[Fecha Terminacion
(Final)]]-Tabla1[[#This Row],[Fecha Terminacion
(Inicial)]]))</f>
        <v>0</v>
      </c>
      <c r="J134" s="1">
        <v>45945</v>
      </c>
      <c r="K134" s="2">
        <v>64150848</v>
      </c>
      <c r="L134" s="2">
        <v>7127872</v>
      </c>
      <c r="M134" s="2">
        <f>VALUE(IF(Tabla1[[#This Row],[Valor Total]]-Tabla1[[#This Row],[Valor Contrato (Inicial)]]&lt;0,"0",Tabla1[[#This Row],[Valor Total]]-Tabla1[[#This Row],[Valor Contrato (Inicial)]]))</f>
        <v>0</v>
      </c>
      <c r="N134" s="2">
        <v>64150848</v>
      </c>
      <c r="O134" s="9" cm="1">
        <f t="array" aca="1" ref="O1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47.42647058823529</v>
      </c>
      <c r="P134" t="s">
        <v>427</v>
      </c>
      <c r="Q134" t="s">
        <v>6240</v>
      </c>
      <c r="R134" t="s">
        <v>13</v>
      </c>
      <c r="S134" t="s">
        <v>14</v>
      </c>
      <c r="T134" t="s">
        <v>6405</v>
      </c>
      <c r="U134" t="s">
        <v>7827</v>
      </c>
    </row>
    <row r="135" spans="1:21" x14ac:dyDescent="0.3">
      <c r="A135" t="s">
        <v>721</v>
      </c>
      <c r="B135" t="s">
        <v>722</v>
      </c>
      <c r="C135" t="s">
        <v>3711</v>
      </c>
      <c r="D135" t="s">
        <v>12</v>
      </c>
      <c r="E135" t="s">
        <v>5126</v>
      </c>
      <c r="F135" s="1">
        <v>45672</v>
      </c>
      <c r="G135" s="1">
        <v>45673</v>
      </c>
      <c r="H135" s="1">
        <v>46022</v>
      </c>
      <c r="I135">
        <f>VALUE(IF(Tabla1[[#This Row],[Fecha Terminacion
(Final)]]-Tabla1[[#This Row],[Fecha Terminacion
(Inicial)]]&lt;0,"0",Tabla1[[#This Row],[Fecha Terminacion
(Final)]]-Tabla1[[#This Row],[Fecha Terminacion
(Inicial)]]))</f>
        <v>0</v>
      </c>
      <c r="J135" s="1">
        <v>46022</v>
      </c>
      <c r="K135" s="2">
        <v>80733400</v>
      </c>
      <c r="L135" s="2">
        <v>7000000</v>
      </c>
      <c r="M135" s="2">
        <f>VALUE(IF(Tabla1[[#This Row],[Valor Total]]-Tabla1[[#This Row],[Valor Contrato (Inicial)]]&lt;0,"0",Tabla1[[#This Row],[Valor Total]]-Tabla1[[#This Row],[Valor Contrato (Inicial)]]))</f>
        <v>0</v>
      </c>
      <c r="N135" s="2">
        <v>80733400</v>
      </c>
      <c r="O135" s="9" cm="1">
        <f t="array" aca="1" ref="O1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5" t="s">
        <v>6229</v>
      </c>
      <c r="Q135" t="s">
        <v>6229</v>
      </c>
      <c r="R135" t="s">
        <v>13</v>
      </c>
      <c r="S135" t="s">
        <v>14</v>
      </c>
      <c r="T135" t="s">
        <v>6406</v>
      </c>
      <c r="U135" t="s">
        <v>7827</v>
      </c>
    </row>
    <row r="136" spans="1:21" x14ac:dyDescent="0.3">
      <c r="A136" t="s">
        <v>723</v>
      </c>
      <c r="B136" t="s">
        <v>724</v>
      </c>
      <c r="C136" t="s">
        <v>55</v>
      </c>
      <c r="D136" t="s">
        <v>12</v>
      </c>
      <c r="E136" t="s">
        <v>109</v>
      </c>
      <c r="F136" s="1">
        <v>45672</v>
      </c>
      <c r="G136" s="1">
        <v>45672</v>
      </c>
      <c r="H136" s="1">
        <v>46022</v>
      </c>
      <c r="I136">
        <f>VALUE(IF(Tabla1[[#This Row],[Fecha Terminacion
(Final)]]-Tabla1[[#This Row],[Fecha Terminacion
(Inicial)]]&lt;0,"0",Tabla1[[#This Row],[Fecha Terminacion
(Final)]]-Tabla1[[#This Row],[Fecha Terminacion
(Inicial)]]))</f>
        <v>0</v>
      </c>
      <c r="J136" s="1">
        <v>46022</v>
      </c>
      <c r="K136" s="2">
        <v>67708786</v>
      </c>
      <c r="L136" s="2">
        <v>5870704</v>
      </c>
      <c r="M136" s="2">
        <f>VALUE(IF(Tabla1[[#This Row],[Valor Total]]-Tabla1[[#This Row],[Valor Contrato (Inicial)]]&lt;0,"0",Tabla1[[#This Row],[Valor Total]]-Tabla1[[#This Row],[Valor Contrato (Inicial)]]))</f>
        <v>0</v>
      </c>
      <c r="N136" s="2">
        <v>67708786</v>
      </c>
      <c r="O136" s="9" cm="1">
        <f t="array" aca="1" ref="O1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36" t="s">
        <v>11</v>
      </c>
      <c r="Q136" t="s">
        <v>6225</v>
      </c>
      <c r="R136" t="s">
        <v>13</v>
      </c>
      <c r="S136" t="s">
        <v>14</v>
      </c>
      <c r="T136" t="s">
        <v>6407</v>
      </c>
      <c r="U136" t="s">
        <v>7827</v>
      </c>
    </row>
    <row r="137" spans="1:21" x14ac:dyDescent="0.3">
      <c r="A137" t="s">
        <v>725</v>
      </c>
      <c r="B137" t="s">
        <v>726</v>
      </c>
      <c r="C137" t="s">
        <v>67</v>
      </c>
      <c r="D137" t="s">
        <v>12</v>
      </c>
      <c r="E137" t="s">
        <v>110</v>
      </c>
      <c r="F137" s="1">
        <v>45672</v>
      </c>
      <c r="G137" s="1">
        <v>45672</v>
      </c>
      <c r="H137" s="1">
        <v>46022</v>
      </c>
      <c r="I137">
        <f>VALUE(IF(Tabla1[[#This Row],[Fecha Terminacion
(Final)]]-Tabla1[[#This Row],[Fecha Terminacion
(Inicial)]]&lt;0,"0",Tabla1[[#This Row],[Fecha Terminacion
(Final)]]-Tabla1[[#This Row],[Fecha Terminacion
(Inicial)]]))</f>
        <v>0</v>
      </c>
      <c r="J137" s="1">
        <v>46022</v>
      </c>
      <c r="K137" s="2">
        <v>86261952</v>
      </c>
      <c r="L137" s="2">
        <v>7479360</v>
      </c>
      <c r="M137" s="2">
        <f>VALUE(IF(Tabla1[[#This Row],[Valor Total]]-Tabla1[[#This Row],[Valor Contrato (Inicial)]]&lt;0,"0",Tabla1[[#This Row],[Valor Total]]-Tabla1[[#This Row],[Valor Contrato (Inicial)]]))</f>
        <v>0</v>
      </c>
      <c r="N137" s="2">
        <v>86261952</v>
      </c>
      <c r="O137" s="9" cm="1">
        <f t="array" aca="1" ref="O1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37" t="s">
        <v>11</v>
      </c>
      <c r="Q137" t="s">
        <v>6225</v>
      </c>
      <c r="R137" t="s">
        <v>13</v>
      </c>
      <c r="S137" t="s">
        <v>14</v>
      </c>
      <c r="T137" t="s">
        <v>6408</v>
      </c>
      <c r="U137" t="s">
        <v>7827</v>
      </c>
    </row>
    <row r="138" spans="1:21" x14ac:dyDescent="0.3">
      <c r="A138" t="s">
        <v>727</v>
      </c>
      <c r="B138" t="s">
        <v>728</v>
      </c>
      <c r="C138" t="s">
        <v>3712</v>
      </c>
      <c r="D138" t="s">
        <v>12</v>
      </c>
      <c r="E138" t="s">
        <v>5127</v>
      </c>
      <c r="F138" s="1">
        <v>45672</v>
      </c>
      <c r="G138" s="1">
        <v>45673</v>
      </c>
      <c r="H138" s="1">
        <v>46022</v>
      </c>
      <c r="I138">
        <f>VALUE(IF(Tabla1[[#This Row],[Fecha Terminacion
(Final)]]-Tabla1[[#This Row],[Fecha Terminacion
(Inicial)]]&lt;0,"0",Tabla1[[#This Row],[Fecha Terminacion
(Final)]]-Tabla1[[#This Row],[Fecha Terminacion
(Inicial)]]))</f>
        <v>0</v>
      </c>
      <c r="J138" s="1">
        <v>46022</v>
      </c>
      <c r="K138" s="2">
        <v>54794867</v>
      </c>
      <c r="L138" s="2">
        <v>4751000</v>
      </c>
      <c r="M138" s="2">
        <f>VALUE(IF(Tabla1[[#This Row],[Valor Total]]-Tabla1[[#This Row],[Valor Contrato (Inicial)]]&lt;0,"0",Tabla1[[#This Row],[Valor Total]]-Tabla1[[#This Row],[Valor Contrato (Inicial)]]))</f>
        <v>0</v>
      </c>
      <c r="N138" s="2">
        <v>54794867</v>
      </c>
      <c r="O138" s="9" cm="1">
        <f t="array" aca="1" ref="O1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8" t="s">
        <v>15</v>
      </c>
      <c r="Q138" t="s">
        <v>6223</v>
      </c>
      <c r="R138" t="s">
        <v>13</v>
      </c>
      <c r="S138" t="s">
        <v>14</v>
      </c>
      <c r="T138" t="s">
        <v>6409</v>
      </c>
      <c r="U138" t="s">
        <v>7827</v>
      </c>
    </row>
    <row r="139" spans="1:21" x14ac:dyDescent="0.3">
      <c r="A139" t="s">
        <v>729</v>
      </c>
      <c r="B139" t="s">
        <v>730</v>
      </c>
      <c r="C139" t="s">
        <v>3713</v>
      </c>
      <c r="D139" t="s">
        <v>12</v>
      </c>
      <c r="E139" t="s">
        <v>147</v>
      </c>
      <c r="F139" s="1">
        <v>45675</v>
      </c>
      <c r="G139" s="1">
        <v>45679</v>
      </c>
      <c r="H139" s="1">
        <v>46012</v>
      </c>
      <c r="I139">
        <f>VALUE(IF(Tabla1[[#This Row],[Fecha Terminacion
(Final)]]-Tabla1[[#This Row],[Fecha Terminacion
(Inicial)]]&lt;0,"0",Tabla1[[#This Row],[Fecha Terminacion
(Final)]]-Tabla1[[#This Row],[Fecha Terminacion
(Inicial)]]))</f>
        <v>0</v>
      </c>
      <c r="J139" s="1">
        <v>46012</v>
      </c>
      <c r="K139" s="2">
        <v>99000000</v>
      </c>
      <c r="L139" s="2">
        <v>9000000</v>
      </c>
      <c r="M139" s="2">
        <f>VALUE(IF(Tabla1[[#This Row],[Valor Total]]-Tabla1[[#This Row],[Valor Contrato (Inicial)]]&lt;0,"0",Tabla1[[#This Row],[Valor Total]]-Tabla1[[#This Row],[Valor Contrato (Inicial)]]))</f>
        <v>0</v>
      </c>
      <c r="N139" s="2">
        <v>99000000</v>
      </c>
      <c r="O139" s="9" cm="1">
        <f t="array" aca="1" ref="O1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139" t="s">
        <v>427</v>
      </c>
      <c r="Q139" t="s">
        <v>6240</v>
      </c>
      <c r="R139" t="s">
        <v>13</v>
      </c>
      <c r="S139" t="s">
        <v>14</v>
      </c>
      <c r="T139" t="s">
        <v>6410</v>
      </c>
      <c r="U139" t="s">
        <v>7827</v>
      </c>
    </row>
    <row r="140" spans="1:21" x14ac:dyDescent="0.3">
      <c r="A140" t="s">
        <v>731</v>
      </c>
      <c r="B140" t="s">
        <v>732</v>
      </c>
      <c r="C140" t="s">
        <v>3714</v>
      </c>
      <c r="D140" t="s">
        <v>5057</v>
      </c>
      <c r="E140" t="s">
        <v>5128</v>
      </c>
      <c r="F140" s="1">
        <v>45674</v>
      </c>
      <c r="G140" s="1">
        <v>45677</v>
      </c>
      <c r="H140" s="1">
        <v>46010</v>
      </c>
      <c r="I140">
        <f>VALUE(IF(Tabla1[[#This Row],[Fecha Terminacion
(Final)]]-Tabla1[[#This Row],[Fecha Terminacion
(Inicial)]]&lt;0,"0",Tabla1[[#This Row],[Fecha Terminacion
(Final)]]-Tabla1[[#This Row],[Fecha Terminacion
(Inicial)]]))</f>
        <v>0</v>
      </c>
      <c r="J140" s="1">
        <v>45708</v>
      </c>
      <c r="K140" s="2">
        <v>121000000</v>
      </c>
      <c r="L140" s="2">
        <v>11000000</v>
      </c>
      <c r="M140" s="2">
        <f>VALUE(IF(Tabla1[[#This Row],[Valor Total]]-Tabla1[[#This Row],[Valor Contrato (Inicial)]]&lt;0,"0",Tabla1[[#This Row],[Valor Total]]-Tabla1[[#This Row],[Valor Contrato (Inicial)]]))</f>
        <v>0</v>
      </c>
      <c r="N140" s="2">
        <v>11366666</v>
      </c>
      <c r="O140" s="9" cm="1">
        <f t="array" aca="1" ref="O1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0" t="s">
        <v>427</v>
      </c>
      <c r="Q140" t="s">
        <v>6240</v>
      </c>
      <c r="R140" t="s">
        <v>13</v>
      </c>
      <c r="S140" t="s">
        <v>14</v>
      </c>
      <c r="T140" t="s">
        <v>6411</v>
      </c>
      <c r="U140" t="s">
        <v>7827</v>
      </c>
    </row>
    <row r="141" spans="1:21" x14ac:dyDescent="0.3">
      <c r="A141" t="s">
        <v>733</v>
      </c>
      <c r="B141" t="s">
        <v>734</v>
      </c>
      <c r="C141" t="s">
        <v>39</v>
      </c>
      <c r="D141" t="s">
        <v>12</v>
      </c>
      <c r="E141" t="s">
        <v>38</v>
      </c>
      <c r="F141" s="1">
        <v>45673</v>
      </c>
      <c r="G141" s="1">
        <v>45674</v>
      </c>
      <c r="H141" s="1">
        <v>46007</v>
      </c>
      <c r="I141">
        <f>VALUE(IF(Tabla1[[#This Row],[Fecha Terminacion
(Final)]]-Tabla1[[#This Row],[Fecha Terminacion
(Inicial)]]&lt;0,"0",Tabla1[[#This Row],[Fecha Terminacion
(Final)]]-Tabla1[[#This Row],[Fecha Terminacion
(Inicial)]]))</f>
        <v>0</v>
      </c>
      <c r="J141" s="1">
        <v>46007</v>
      </c>
      <c r="K141" s="2">
        <v>132000000</v>
      </c>
      <c r="L141" s="2">
        <v>12000000</v>
      </c>
      <c r="M141" s="2">
        <f>VALUE(IF(Tabla1[[#This Row],[Valor Total]]-Tabla1[[#This Row],[Valor Contrato (Inicial)]]&lt;0,"0",Tabla1[[#This Row],[Valor Total]]-Tabla1[[#This Row],[Valor Contrato (Inicial)]]))</f>
        <v>0</v>
      </c>
      <c r="N141" s="2">
        <v>132000000</v>
      </c>
      <c r="O141" s="9" cm="1">
        <f t="array" aca="1" ref="O1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41" t="s">
        <v>427</v>
      </c>
      <c r="Q141" t="s">
        <v>427</v>
      </c>
      <c r="R141" t="s">
        <v>13</v>
      </c>
      <c r="S141" t="s">
        <v>14</v>
      </c>
      <c r="T141" t="s">
        <v>6412</v>
      </c>
      <c r="U141" t="s">
        <v>7827</v>
      </c>
    </row>
    <row r="142" spans="1:21" x14ac:dyDescent="0.3">
      <c r="A142" t="s">
        <v>735</v>
      </c>
      <c r="B142" t="s">
        <v>736</v>
      </c>
      <c r="C142" t="s">
        <v>3715</v>
      </c>
      <c r="D142" t="s">
        <v>5059</v>
      </c>
      <c r="E142" t="s">
        <v>5129</v>
      </c>
      <c r="F142" s="1">
        <v>45673</v>
      </c>
      <c r="G142" s="1">
        <v>45674</v>
      </c>
      <c r="H142" s="1">
        <v>45946</v>
      </c>
      <c r="I142">
        <f>VALUE(IF(Tabla1[[#This Row],[Fecha Terminacion
(Final)]]-Tabla1[[#This Row],[Fecha Terminacion
(Inicial)]]&lt;0,"0",Tabla1[[#This Row],[Fecha Terminacion
(Final)]]-Tabla1[[#This Row],[Fecha Terminacion
(Inicial)]]))</f>
        <v>0</v>
      </c>
      <c r="J142" s="1">
        <v>45946</v>
      </c>
      <c r="K142" s="2">
        <v>38160000</v>
      </c>
      <c r="L142" s="2">
        <v>4240000</v>
      </c>
      <c r="M142" s="2">
        <f>VALUE(IF(Tabla1[[#This Row],[Valor Total]]-Tabla1[[#This Row],[Valor Contrato (Inicial)]]&lt;0,"0",Tabla1[[#This Row],[Valor Total]]-Tabla1[[#This Row],[Valor Contrato (Inicial)]]))</f>
        <v>0</v>
      </c>
      <c r="N142" s="2">
        <v>38160000</v>
      </c>
      <c r="O142" s="9" cm="1">
        <f t="array" aca="1" ref="O1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47.058823529411761</v>
      </c>
      <c r="P142" t="s">
        <v>11</v>
      </c>
      <c r="Q142" t="s">
        <v>6241</v>
      </c>
      <c r="R142" t="s">
        <v>13</v>
      </c>
      <c r="S142" t="s">
        <v>14</v>
      </c>
      <c r="T142" t="s">
        <v>6413</v>
      </c>
      <c r="U142" t="s">
        <v>7827</v>
      </c>
    </row>
    <row r="143" spans="1:21" x14ac:dyDescent="0.3">
      <c r="A143" t="s">
        <v>737</v>
      </c>
      <c r="B143" t="s">
        <v>738</v>
      </c>
      <c r="C143" t="s">
        <v>3716</v>
      </c>
      <c r="D143" t="s">
        <v>12</v>
      </c>
      <c r="E143" t="s">
        <v>5130</v>
      </c>
      <c r="F143" s="1">
        <v>45673</v>
      </c>
      <c r="G143" s="1">
        <v>45674</v>
      </c>
      <c r="H143" s="1">
        <v>46007</v>
      </c>
      <c r="I143">
        <f>VALUE(IF(Tabla1[[#This Row],[Fecha Terminacion
(Final)]]-Tabla1[[#This Row],[Fecha Terminacion
(Inicial)]]&lt;0,"0",Tabla1[[#This Row],[Fecha Terminacion
(Final)]]-Tabla1[[#This Row],[Fecha Terminacion
(Inicial)]]))</f>
        <v>0</v>
      </c>
      <c r="J143" s="1">
        <v>46007</v>
      </c>
      <c r="K143" s="2">
        <v>104940000</v>
      </c>
      <c r="L143" s="2">
        <v>9540000</v>
      </c>
      <c r="M143" s="2">
        <f>VALUE(IF(Tabla1[[#This Row],[Valor Total]]-Tabla1[[#This Row],[Valor Contrato (Inicial)]]&lt;0,"0",Tabla1[[#This Row],[Valor Total]]-Tabla1[[#This Row],[Valor Contrato (Inicial)]]))</f>
        <v>0</v>
      </c>
      <c r="N143" s="2">
        <v>104940000</v>
      </c>
      <c r="O143" s="9" cm="1">
        <f t="array" aca="1" ref="O1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43" t="s">
        <v>427</v>
      </c>
      <c r="Q143" t="s">
        <v>6240</v>
      </c>
      <c r="R143" t="s">
        <v>16</v>
      </c>
      <c r="S143" t="s">
        <v>14</v>
      </c>
      <c r="T143" t="s">
        <v>6414</v>
      </c>
      <c r="U143" t="s">
        <v>7827</v>
      </c>
    </row>
    <row r="144" spans="1:21" x14ac:dyDescent="0.3">
      <c r="A144" t="s">
        <v>739</v>
      </c>
      <c r="B144" t="s">
        <v>740</v>
      </c>
      <c r="C144" t="s">
        <v>3717</v>
      </c>
      <c r="D144" t="s">
        <v>5057</v>
      </c>
      <c r="E144" t="s">
        <v>82</v>
      </c>
      <c r="F144" s="1">
        <v>45673</v>
      </c>
      <c r="G144" s="1">
        <v>45674</v>
      </c>
      <c r="H144" s="1">
        <v>46007</v>
      </c>
      <c r="I144">
        <f>VALUE(IF(Tabla1[[#This Row],[Fecha Terminacion
(Final)]]-Tabla1[[#This Row],[Fecha Terminacion
(Inicial)]]&lt;0,"0",Tabla1[[#This Row],[Fecha Terminacion
(Final)]]-Tabla1[[#This Row],[Fecha Terminacion
(Inicial)]]))</f>
        <v>0</v>
      </c>
      <c r="J144" s="1">
        <v>45776</v>
      </c>
      <c r="K144" s="2">
        <v>96544800</v>
      </c>
      <c r="L144" s="2">
        <v>8776800</v>
      </c>
      <c r="M144" s="2">
        <f>VALUE(IF(Tabla1[[#This Row],[Valor Total]]-Tabla1[[#This Row],[Valor Contrato (Inicial)]]&lt;0,"0",Tabla1[[#This Row],[Valor Total]]-Tabla1[[#This Row],[Valor Contrato (Inicial)]]))</f>
        <v>0</v>
      </c>
      <c r="N144" s="2">
        <v>30133680</v>
      </c>
      <c r="O144" s="9" cm="1">
        <f t="array" aca="1" ref="O1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4" t="s">
        <v>11</v>
      </c>
      <c r="Q144" t="s">
        <v>6242</v>
      </c>
      <c r="R144" t="s">
        <v>16</v>
      </c>
      <c r="S144" t="s">
        <v>14</v>
      </c>
      <c r="T144" t="s">
        <v>6415</v>
      </c>
      <c r="U144" t="s">
        <v>7827</v>
      </c>
    </row>
    <row r="145" spans="1:21" x14ac:dyDescent="0.3">
      <c r="A145" t="s">
        <v>741</v>
      </c>
      <c r="B145" t="s">
        <v>742</v>
      </c>
      <c r="C145" t="s">
        <v>3718</v>
      </c>
      <c r="D145" t="s">
        <v>12</v>
      </c>
      <c r="E145" t="s">
        <v>5131</v>
      </c>
      <c r="F145" s="1">
        <v>45672</v>
      </c>
      <c r="G145" s="1">
        <v>45673</v>
      </c>
      <c r="H145" s="1">
        <v>46022</v>
      </c>
      <c r="I145">
        <f>VALUE(IF(Tabla1[[#This Row],[Fecha Terminacion
(Final)]]-Tabla1[[#This Row],[Fecha Terminacion
(Inicial)]]&lt;0,"0",Tabla1[[#This Row],[Fecha Terminacion
(Final)]]-Tabla1[[#This Row],[Fecha Terminacion
(Inicial)]]))</f>
        <v>0</v>
      </c>
      <c r="J145" s="1">
        <v>46022</v>
      </c>
      <c r="K145" s="2">
        <v>143750000</v>
      </c>
      <c r="L145" s="2">
        <v>12500000</v>
      </c>
      <c r="M145" s="2">
        <f>VALUE(IF(Tabla1[[#This Row],[Valor Total]]-Tabla1[[#This Row],[Valor Contrato (Inicial)]]&lt;0,"0",Tabla1[[#This Row],[Valor Total]]-Tabla1[[#This Row],[Valor Contrato (Inicial)]]))</f>
        <v>0</v>
      </c>
      <c r="N145" s="2">
        <v>143750000</v>
      </c>
      <c r="O145" s="9" cm="1">
        <f t="array" aca="1" ref="O1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45" t="s">
        <v>47</v>
      </c>
      <c r="Q145" t="s">
        <v>6243</v>
      </c>
      <c r="R145" t="s">
        <v>13</v>
      </c>
      <c r="S145" t="s">
        <v>14</v>
      </c>
      <c r="T145" t="s">
        <v>6416</v>
      </c>
      <c r="U145" t="s">
        <v>7827</v>
      </c>
    </row>
    <row r="146" spans="1:21" x14ac:dyDescent="0.3">
      <c r="A146" t="s">
        <v>743</v>
      </c>
      <c r="B146" t="s">
        <v>744</v>
      </c>
      <c r="C146" t="s">
        <v>3719</v>
      </c>
      <c r="D146" t="s">
        <v>12</v>
      </c>
      <c r="E146" t="s">
        <v>146</v>
      </c>
      <c r="F146" s="1">
        <v>45672</v>
      </c>
      <c r="G146" s="1">
        <v>45673</v>
      </c>
      <c r="H146" s="1">
        <v>46022</v>
      </c>
      <c r="I146">
        <f>VALUE(IF(Tabla1[[#This Row],[Fecha Terminacion
(Final)]]-Tabla1[[#This Row],[Fecha Terminacion
(Inicial)]]&lt;0,"0",Tabla1[[#This Row],[Fecha Terminacion
(Final)]]-Tabla1[[#This Row],[Fecha Terminacion
(Inicial)]]))</f>
        <v>0</v>
      </c>
      <c r="J146" s="1">
        <v>46022</v>
      </c>
      <c r="K146" s="2">
        <v>64527362</v>
      </c>
      <c r="L146" s="2">
        <v>5611075</v>
      </c>
      <c r="M146" s="2">
        <f>VALUE(IF(Tabla1[[#This Row],[Valor Total]]-Tabla1[[#This Row],[Valor Contrato (Inicial)]]&lt;0,"0",Tabla1[[#This Row],[Valor Total]]-Tabla1[[#This Row],[Valor Contrato (Inicial)]]))</f>
        <v>0</v>
      </c>
      <c r="N146" s="2">
        <v>64527362</v>
      </c>
      <c r="O146" s="9" cm="1">
        <f t="array" aca="1" ref="O1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46" t="s">
        <v>49</v>
      </c>
      <c r="Q146" t="s">
        <v>6244</v>
      </c>
      <c r="R146" t="s">
        <v>16</v>
      </c>
      <c r="S146" t="s">
        <v>14</v>
      </c>
      <c r="T146" t="s">
        <v>6417</v>
      </c>
      <c r="U146" t="s">
        <v>7827</v>
      </c>
    </row>
    <row r="147" spans="1:21" x14ac:dyDescent="0.3">
      <c r="A147" t="s">
        <v>745</v>
      </c>
      <c r="B147" t="s">
        <v>746</v>
      </c>
      <c r="C147" t="s">
        <v>3720</v>
      </c>
      <c r="D147" t="s">
        <v>12</v>
      </c>
      <c r="E147" t="s">
        <v>5132</v>
      </c>
      <c r="F147" s="1">
        <v>45672</v>
      </c>
      <c r="G147" s="1">
        <v>45673</v>
      </c>
      <c r="H147" s="1">
        <v>46022</v>
      </c>
      <c r="I147">
        <f>VALUE(IF(Tabla1[[#This Row],[Fecha Terminacion
(Final)]]-Tabla1[[#This Row],[Fecha Terminacion
(Inicial)]]&lt;0,"0",Tabla1[[#This Row],[Fecha Terminacion
(Final)]]-Tabla1[[#This Row],[Fecha Terminacion
(Inicial)]]))</f>
        <v>0</v>
      </c>
      <c r="J147" s="1">
        <v>46022</v>
      </c>
      <c r="K147" s="2">
        <v>110143333</v>
      </c>
      <c r="L147" s="2">
        <v>9550000</v>
      </c>
      <c r="M147" s="2">
        <f>VALUE(IF(Tabla1[[#This Row],[Valor Total]]-Tabla1[[#This Row],[Valor Contrato (Inicial)]]&lt;0,"0",Tabla1[[#This Row],[Valor Total]]-Tabla1[[#This Row],[Valor Contrato (Inicial)]]))</f>
        <v>0</v>
      </c>
      <c r="N147" s="2">
        <v>110143333</v>
      </c>
      <c r="O147" s="9" cm="1">
        <f t="array" aca="1" ref="O1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47" t="s">
        <v>15</v>
      </c>
      <c r="Q147" t="s">
        <v>15</v>
      </c>
      <c r="R147" t="s">
        <v>13</v>
      </c>
      <c r="S147" t="s">
        <v>14</v>
      </c>
      <c r="T147" t="s">
        <v>6418</v>
      </c>
      <c r="U147" t="s">
        <v>7827</v>
      </c>
    </row>
    <row r="148" spans="1:21" x14ac:dyDescent="0.3">
      <c r="A148" t="s">
        <v>747</v>
      </c>
      <c r="B148" t="s">
        <v>748</v>
      </c>
      <c r="C148" t="s">
        <v>3721</v>
      </c>
      <c r="D148" t="s">
        <v>12</v>
      </c>
      <c r="E148" t="s">
        <v>5133</v>
      </c>
      <c r="F148" s="1">
        <v>45673</v>
      </c>
      <c r="G148" s="1">
        <v>45674</v>
      </c>
      <c r="H148" s="1">
        <v>46022</v>
      </c>
      <c r="I148">
        <f>VALUE(IF(Tabla1[[#This Row],[Fecha Terminacion
(Final)]]-Tabla1[[#This Row],[Fecha Terminacion
(Inicial)]]&lt;0,"0",Tabla1[[#This Row],[Fecha Terminacion
(Final)]]-Tabla1[[#This Row],[Fecha Terminacion
(Inicial)]]))</f>
        <v>0</v>
      </c>
      <c r="J148" s="1">
        <v>46022</v>
      </c>
      <c r="K148" s="2">
        <v>129639165</v>
      </c>
      <c r="L148" s="2">
        <v>11240390</v>
      </c>
      <c r="M148" s="2">
        <f>VALUE(IF(Tabla1[[#This Row],[Valor Total]]-Tabla1[[#This Row],[Valor Contrato (Inicial)]]&lt;0,"0",Tabla1[[#This Row],[Valor Total]]-Tabla1[[#This Row],[Valor Contrato (Inicial)]]))</f>
        <v>0</v>
      </c>
      <c r="N148" s="2">
        <v>129639165</v>
      </c>
      <c r="O148" s="9" cm="1">
        <f t="array" aca="1" ref="O1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48" t="s">
        <v>15</v>
      </c>
      <c r="Q148" t="s">
        <v>15</v>
      </c>
      <c r="R148" t="s">
        <v>16</v>
      </c>
      <c r="S148" t="s">
        <v>14</v>
      </c>
      <c r="T148" t="s">
        <v>6419</v>
      </c>
      <c r="U148" t="s">
        <v>7827</v>
      </c>
    </row>
    <row r="149" spans="1:21" x14ac:dyDescent="0.3">
      <c r="A149" t="s">
        <v>749</v>
      </c>
      <c r="B149" t="s">
        <v>750</v>
      </c>
      <c r="C149" t="s">
        <v>3722</v>
      </c>
      <c r="D149" t="s">
        <v>12</v>
      </c>
      <c r="E149" t="s">
        <v>210</v>
      </c>
      <c r="F149" s="1">
        <v>45672</v>
      </c>
      <c r="G149" s="1">
        <v>45673</v>
      </c>
      <c r="H149" s="1">
        <v>46006</v>
      </c>
      <c r="I149">
        <f>VALUE(IF(Tabla1[[#This Row],[Fecha Terminacion
(Final)]]-Tabla1[[#This Row],[Fecha Terminacion
(Inicial)]]&lt;0,"0",Tabla1[[#This Row],[Fecha Terminacion
(Final)]]-Tabla1[[#This Row],[Fecha Terminacion
(Inicial)]]))</f>
        <v>0</v>
      </c>
      <c r="J149" s="1">
        <v>46006</v>
      </c>
      <c r="K149" s="2">
        <v>132000000</v>
      </c>
      <c r="L149" s="2">
        <v>12000000</v>
      </c>
      <c r="M149" s="2">
        <f>VALUE(IF(Tabla1[[#This Row],[Valor Total]]-Tabla1[[#This Row],[Valor Contrato (Inicial)]]&lt;0,"0",Tabla1[[#This Row],[Valor Total]]-Tabla1[[#This Row],[Valor Contrato (Inicial)]]))</f>
        <v>0</v>
      </c>
      <c r="N149" s="2">
        <v>132000000</v>
      </c>
      <c r="O149" s="9" cm="1">
        <f t="array" aca="1" ref="O1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49" t="s">
        <v>60</v>
      </c>
      <c r="Q149" t="s">
        <v>6231</v>
      </c>
      <c r="R149" t="s">
        <v>13</v>
      </c>
      <c r="S149" t="s">
        <v>14</v>
      </c>
      <c r="T149" t="s">
        <v>6420</v>
      </c>
      <c r="U149" t="s">
        <v>7827</v>
      </c>
    </row>
    <row r="150" spans="1:21" x14ac:dyDescent="0.3">
      <c r="A150" t="s">
        <v>751</v>
      </c>
      <c r="B150" t="s">
        <v>752</v>
      </c>
      <c r="C150" t="s">
        <v>3723</v>
      </c>
      <c r="D150" t="s">
        <v>12</v>
      </c>
      <c r="E150" t="s">
        <v>50</v>
      </c>
      <c r="F150" s="1">
        <v>45673</v>
      </c>
      <c r="G150" s="1">
        <v>45674</v>
      </c>
      <c r="H150" s="1">
        <v>46022</v>
      </c>
      <c r="I150">
        <f>VALUE(IF(Tabla1[[#This Row],[Fecha Terminacion
(Final)]]-Tabla1[[#This Row],[Fecha Terminacion
(Inicial)]]&lt;0,"0",Tabla1[[#This Row],[Fecha Terminacion
(Final)]]-Tabla1[[#This Row],[Fecha Terminacion
(Inicial)]]))</f>
        <v>0</v>
      </c>
      <c r="J150" s="1">
        <v>46022</v>
      </c>
      <c r="K150" s="2">
        <v>124150792</v>
      </c>
      <c r="L150" s="2">
        <v>10795721</v>
      </c>
      <c r="M150" s="2">
        <f>VALUE(IF(Tabla1[[#This Row],[Valor Total]]-Tabla1[[#This Row],[Valor Contrato (Inicial)]]&lt;0,"0",Tabla1[[#This Row],[Valor Total]]-Tabla1[[#This Row],[Valor Contrato (Inicial)]]))</f>
        <v>0</v>
      </c>
      <c r="N150" s="2">
        <v>124150792</v>
      </c>
      <c r="O150" s="9" cm="1">
        <f t="array" aca="1" ref="O1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50" t="s">
        <v>41</v>
      </c>
      <c r="Q150" t="s">
        <v>41</v>
      </c>
      <c r="R150" t="s">
        <v>13</v>
      </c>
      <c r="S150" t="s">
        <v>14</v>
      </c>
      <c r="T150" t="s">
        <v>6421</v>
      </c>
      <c r="U150" t="s">
        <v>7827</v>
      </c>
    </row>
    <row r="151" spans="1:21" x14ac:dyDescent="0.3">
      <c r="A151" t="s">
        <v>753</v>
      </c>
      <c r="B151" t="s">
        <v>754</v>
      </c>
      <c r="C151" t="s">
        <v>3724</v>
      </c>
      <c r="D151" t="s">
        <v>12</v>
      </c>
      <c r="E151" t="s">
        <v>95</v>
      </c>
      <c r="F151" s="1">
        <v>45673</v>
      </c>
      <c r="G151" s="1">
        <v>45674</v>
      </c>
      <c r="H151" s="1">
        <v>45870</v>
      </c>
      <c r="I151">
        <f>VALUE(IF(Tabla1[[#This Row],[Fecha Terminacion
(Final)]]-Tabla1[[#This Row],[Fecha Terminacion
(Inicial)]]&lt;0,"0",Tabla1[[#This Row],[Fecha Terminacion
(Final)]]-Tabla1[[#This Row],[Fecha Terminacion
(Inicial)]]))</f>
        <v>0</v>
      </c>
      <c r="J151" s="1">
        <v>45870</v>
      </c>
      <c r="K151" s="2">
        <v>45500000</v>
      </c>
      <c r="L151" s="2">
        <v>7000000</v>
      </c>
      <c r="M151" s="2">
        <f>VALUE(IF(Tabla1[[#This Row],[Valor Total]]-Tabla1[[#This Row],[Valor Contrato (Inicial)]]&lt;0,"0",Tabla1[[#This Row],[Valor Total]]-Tabla1[[#This Row],[Valor Contrato (Inicial)]]))</f>
        <v>0</v>
      </c>
      <c r="N151" s="2">
        <v>45500000</v>
      </c>
      <c r="O151" s="9" cm="1">
        <f t="array" aca="1" ref="O1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65.306122448979593</v>
      </c>
      <c r="P151" t="s">
        <v>49</v>
      </c>
      <c r="Q151" t="s">
        <v>49</v>
      </c>
      <c r="R151" t="s">
        <v>13</v>
      </c>
      <c r="S151" t="s">
        <v>14</v>
      </c>
      <c r="T151" t="s">
        <v>6422</v>
      </c>
      <c r="U151" t="s">
        <v>7827</v>
      </c>
    </row>
    <row r="152" spans="1:21" x14ac:dyDescent="0.3">
      <c r="A152" t="s">
        <v>755</v>
      </c>
      <c r="B152" t="s">
        <v>756</v>
      </c>
      <c r="C152" t="s">
        <v>3725</v>
      </c>
      <c r="D152" t="s">
        <v>12</v>
      </c>
      <c r="E152" t="s">
        <v>133</v>
      </c>
      <c r="F152" s="1">
        <v>45673</v>
      </c>
      <c r="G152" s="1">
        <v>45674</v>
      </c>
      <c r="H152" s="1">
        <v>46022</v>
      </c>
      <c r="I152">
        <f>VALUE(IF(Tabla1[[#This Row],[Fecha Terminacion
(Final)]]-Tabla1[[#This Row],[Fecha Terminacion
(Inicial)]]&lt;0,"0",Tabla1[[#This Row],[Fecha Terminacion
(Final)]]-Tabla1[[#This Row],[Fecha Terminacion
(Inicial)]]))</f>
        <v>0</v>
      </c>
      <c r="J152" s="1">
        <v>46022</v>
      </c>
      <c r="K152" s="2">
        <v>54647011</v>
      </c>
      <c r="L152" s="2">
        <v>4751914</v>
      </c>
      <c r="M152" s="2">
        <f>VALUE(IF(Tabla1[[#This Row],[Valor Total]]-Tabla1[[#This Row],[Valor Contrato (Inicial)]]&lt;0,"0",Tabla1[[#This Row],[Valor Total]]-Tabla1[[#This Row],[Valor Contrato (Inicial)]]))</f>
        <v>0</v>
      </c>
      <c r="N152" s="2">
        <v>54647011</v>
      </c>
      <c r="O152" s="9" cm="1">
        <f t="array" aca="1" ref="O1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52" t="s">
        <v>11</v>
      </c>
      <c r="Q152" t="s">
        <v>6239</v>
      </c>
      <c r="R152" t="s">
        <v>13</v>
      </c>
      <c r="S152" t="s">
        <v>14</v>
      </c>
      <c r="T152" t="s">
        <v>6423</v>
      </c>
      <c r="U152" t="s">
        <v>7827</v>
      </c>
    </row>
    <row r="153" spans="1:21" x14ac:dyDescent="0.3">
      <c r="A153" t="s">
        <v>757</v>
      </c>
      <c r="B153" t="s">
        <v>758</v>
      </c>
      <c r="C153" t="s">
        <v>3726</v>
      </c>
      <c r="D153" t="s">
        <v>12</v>
      </c>
      <c r="E153" t="s">
        <v>5134</v>
      </c>
      <c r="F153" s="1">
        <v>45672</v>
      </c>
      <c r="G153" s="1">
        <v>45673</v>
      </c>
      <c r="H153" s="1">
        <v>46022</v>
      </c>
      <c r="I153">
        <f>VALUE(IF(Tabla1[[#This Row],[Fecha Terminacion
(Final)]]-Tabla1[[#This Row],[Fecha Terminacion
(Inicial)]]&lt;0,"0",Tabla1[[#This Row],[Fecha Terminacion
(Final)]]-Tabla1[[#This Row],[Fecha Terminacion
(Inicial)]]))</f>
        <v>0</v>
      </c>
      <c r="J153" s="1">
        <v>46022</v>
      </c>
      <c r="K153" s="2">
        <v>86012640</v>
      </c>
      <c r="L153" s="2">
        <v>7479360</v>
      </c>
      <c r="M153" s="2">
        <f>VALUE(IF(Tabla1[[#This Row],[Valor Total]]-Tabla1[[#This Row],[Valor Contrato (Inicial)]]&lt;0,"0",Tabla1[[#This Row],[Valor Total]]-Tabla1[[#This Row],[Valor Contrato (Inicial)]]))</f>
        <v>0</v>
      </c>
      <c r="N153" s="2">
        <v>86012640</v>
      </c>
      <c r="O153" s="9" cm="1">
        <f t="array" aca="1" ref="O1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53" t="s">
        <v>11</v>
      </c>
      <c r="Q153" t="s">
        <v>6225</v>
      </c>
      <c r="R153" t="s">
        <v>13</v>
      </c>
      <c r="S153" t="s">
        <v>14</v>
      </c>
      <c r="T153" t="s">
        <v>6424</v>
      </c>
      <c r="U153" t="s">
        <v>7827</v>
      </c>
    </row>
    <row r="154" spans="1:21" x14ac:dyDescent="0.3">
      <c r="A154" t="s">
        <v>759</v>
      </c>
      <c r="B154" t="s">
        <v>760</v>
      </c>
      <c r="C154" t="s">
        <v>3727</v>
      </c>
      <c r="D154" t="s">
        <v>12</v>
      </c>
      <c r="E154" t="s">
        <v>123</v>
      </c>
      <c r="F154" s="1">
        <v>45674</v>
      </c>
      <c r="G154" s="1">
        <v>45677</v>
      </c>
      <c r="H154" s="1">
        <v>46010</v>
      </c>
      <c r="I154">
        <f>VALUE(IF(Tabla1[[#This Row],[Fecha Terminacion
(Final)]]-Tabla1[[#This Row],[Fecha Terminacion
(Inicial)]]&lt;0,"0",Tabla1[[#This Row],[Fecha Terminacion
(Final)]]-Tabla1[[#This Row],[Fecha Terminacion
(Inicial)]]))</f>
        <v>0</v>
      </c>
      <c r="J154" s="1">
        <v>46010</v>
      </c>
      <c r="K154" s="2">
        <v>78355200</v>
      </c>
      <c r="L154" s="2">
        <v>7123200</v>
      </c>
      <c r="M154" s="2">
        <f>VALUE(IF(Tabla1[[#This Row],[Valor Total]]-Tabla1[[#This Row],[Valor Contrato (Inicial)]]&lt;0,"0",Tabla1[[#This Row],[Valor Total]]-Tabla1[[#This Row],[Valor Contrato (Inicial)]]))</f>
        <v>0</v>
      </c>
      <c r="N154" s="2">
        <v>78355200</v>
      </c>
      <c r="O154" s="9" cm="1">
        <f t="array" aca="1" ref="O1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54" t="s">
        <v>11</v>
      </c>
      <c r="Q154" t="s">
        <v>6242</v>
      </c>
      <c r="R154" t="s">
        <v>13</v>
      </c>
      <c r="S154" t="s">
        <v>14</v>
      </c>
      <c r="T154" t="s">
        <v>6425</v>
      </c>
      <c r="U154" t="s">
        <v>7827</v>
      </c>
    </row>
    <row r="155" spans="1:21" x14ac:dyDescent="0.3">
      <c r="A155" t="s">
        <v>761</v>
      </c>
      <c r="B155" t="s">
        <v>762</v>
      </c>
      <c r="C155" t="s">
        <v>3728</v>
      </c>
      <c r="D155" t="s">
        <v>12</v>
      </c>
      <c r="E155" t="s">
        <v>5135</v>
      </c>
      <c r="F155" s="1">
        <v>45673</v>
      </c>
      <c r="G155" s="1">
        <v>45674</v>
      </c>
      <c r="H155" s="1">
        <v>45977</v>
      </c>
      <c r="I155">
        <f>VALUE(IF(Tabla1[[#This Row],[Fecha Terminacion
(Final)]]-Tabla1[[#This Row],[Fecha Terminacion
(Inicial)]]&lt;0,"0",Tabla1[[#This Row],[Fecha Terminacion
(Final)]]-Tabla1[[#This Row],[Fecha Terminacion
(Inicial)]]))</f>
        <v>0</v>
      </c>
      <c r="J155" s="1">
        <v>45977</v>
      </c>
      <c r="K155" s="2">
        <v>35044150</v>
      </c>
      <c r="L155" s="2">
        <v>3504415</v>
      </c>
      <c r="M155" s="2">
        <f>VALUE(IF(Tabla1[[#This Row],[Valor Total]]-Tabla1[[#This Row],[Valor Contrato (Inicial)]]&lt;0,"0",Tabla1[[#This Row],[Valor Total]]-Tabla1[[#This Row],[Valor Contrato (Inicial)]]))</f>
        <v>0</v>
      </c>
      <c r="N155" s="2">
        <v>35044150</v>
      </c>
      <c r="O155" s="9" cm="1">
        <f t="array" aca="1" ref="O1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55" t="s">
        <v>6235</v>
      </c>
      <c r="Q155" t="s">
        <v>6236</v>
      </c>
      <c r="R155" t="s">
        <v>16</v>
      </c>
      <c r="S155" t="s">
        <v>14</v>
      </c>
      <c r="T155" t="s">
        <v>6426</v>
      </c>
      <c r="U155" t="s">
        <v>7827</v>
      </c>
    </row>
    <row r="156" spans="1:21" x14ac:dyDescent="0.3">
      <c r="A156" t="s">
        <v>763</v>
      </c>
      <c r="B156" t="s">
        <v>764</v>
      </c>
      <c r="C156" t="s">
        <v>3729</v>
      </c>
      <c r="D156" t="s">
        <v>12</v>
      </c>
      <c r="E156" t="s">
        <v>5136</v>
      </c>
      <c r="F156" s="1">
        <v>45673</v>
      </c>
      <c r="G156" s="1">
        <v>45674</v>
      </c>
      <c r="H156" s="1">
        <v>46007</v>
      </c>
      <c r="I156">
        <f>VALUE(IF(Tabla1[[#This Row],[Fecha Terminacion
(Final)]]-Tabla1[[#This Row],[Fecha Terminacion
(Inicial)]]&lt;0,"0",Tabla1[[#This Row],[Fecha Terminacion
(Final)]]-Tabla1[[#This Row],[Fecha Terminacion
(Inicial)]]))</f>
        <v>0</v>
      </c>
      <c r="J156" s="1">
        <v>46007</v>
      </c>
      <c r="K156" s="2">
        <v>99000000</v>
      </c>
      <c r="L156" s="2">
        <v>9000000</v>
      </c>
      <c r="M156" s="2">
        <f>VALUE(IF(Tabla1[[#This Row],[Valor Total]]-Tabla1[[#This Row],[Valor Contrato (Inicial)]]&lt;0,"0",Tabla1[[#This Row],[Valor Total]]-Tabla1[[#This Row],[Valor Contrato (Inicial)]]))</f>
        <v>0</v>
      </c>
      <c r="N156" s="2">
        <v>99000000</v>
      </c>
      <c r="O156" s="9" cm="1">
        <f t="array" aca="1" ref="O1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56" t="s">
        <v>6235</v>
      </c>
      <c r="Q156" t="s">
        <v>71</v>
      </c>
      <c r="R156" t="s">
        <v>13</v>
      </c>
      <c r="S156" t="s">
        <v>14</v>
      </c>
      <c r="T156" t="s">
        <v>6427</v>
      </c>
      <c r="U156" t="s">
        <v>7827</v>
      </c>
    </row>
    <row r="157" spans="1:21" x14ac:dyDescent="0.3">
      <c r="A157" t="s">
        <v>765</v>
      </c>
      <c r="B157" t="s">
        <v>766</v>
      </c>
      <c r="C157" t="s">
        <v>3730</v>
      </c>
      <c r="D157" t="s">
        <v>12</v>
      </c>
      <c r="E157" t="s">
        <v>368</v>
      </c>
      <c r="F157" s="1">
        <v>45673</v>
      </c>
      <c r="G157" s="1">
        <v>45674</v>
      </c>
      <c r="H157" s="1">
        <v>45977</v>
      </c>
      <c r="I157">
        <f>VALUE(IF(Tabla1[[#This Row],[Fecha Terminacion
(Final)]]-Tabla1[[#This Row],[Fecha Terminacion
(Inicial)]]&lt;0,"0",Tabla1[[#This Row],[Fecha Terminacion
(Final)]]-Tabla1[[#This Row],[Fecha Terminacion
(Inicial)]]))</f>
        <v>0</v>
      </c>
      <c r="J157" s="1">
        <v>45977</v>
      </c>
      <c r="K157" s="2">
        <v>48487130</v>
      </c>
      <c r="L157" s="2">
        <v>4848713</v>
      </c>
      <c r="M157" s="2">
        <f>VALUE(IF(Tabla1[[#This Row],[Valor Total]]-Tabla1[[#This Row],[Valor Contrato (Inicial)]]&lt;0,"0",Tabla1[[#This Row],[Valor Total]]-Tabla1[[#This Row],[Valor Contrato (Inicial)]]))</f>
        <v>0</v>
      </c>
      <c r="N157" s="2">
        <v>48487130</v>
      </c>
      <c r="O157" s="9" cm="1">
        <f t="array" aca="1" ref="O1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57" t="s">
        <v>6235</v>
      </c>
      <c r="Q157" t="s">
        <v>6238</v>
      </c>
      <c r="R157" t="s">
        <v>16</v>
      </c>
      <c r="S157" t="s">
        <v>14</v>
      </c>
      <c r="T157" t="s">
        <v>6428</v>
      </c>
      <c r="U157" t="s">
        <v>7827</v>
      </c>
    </row>
    <row r="158" spans="1:21" x14ac:dyDescent="0.3">
      <c r="A158" t="s">
        <v>767</v>
      </c>
      <c r="B158" t="s">
        <v>768</v>
      </c>
      <c r="C158" t="s">
        <v>3731</v>
      </c>
      <c r="D158" t="s">
        <v>12</v>
      </c>
      <c r="E158" t="s">
        <v>5137</v>
      </c>
      <c r="F158" s="1">
        <v>45673</v>
      </c>
      <c r="G158" s="1">
        <v>45674</v>
      </c>
      <c r="H158" s="1">
        <v>46007</v>
      </c>
      <c r="I158">
        <f>VALUE(IF(Tabla1[[#This Row],[Fecha Terminacion
(Final)]]-Tabla1[[#This Row],[Fecha Terminacion
(Inicial)]]&lt;0,"0",Tabla1[[#This Row],[Fecha Terminacion
(Final)]]-Tabla1[[#This Row],[Fecha Terminacion
(Inicial)]]))</f>
        <v>0</v>
      </c>
      <c r="J158" s="1">
        <v>46007</v>
      </c>
      <c r="K158" s="2">
        <v>88000000</v>
      </c>
      <c r="L158" s="2">
        <v>8000000</v>
      </c>
      <c r="M158" s="2">
        <f>VALUE(IF(Tabla1[[#This Row],[Valor Total]]-Tabla1[[#This Row],[Valor Contrato (Inicial)]]&lt;0,"0",Tabla1[[#This Row],[Valor Total]]-Tabla1[[#This Row],[Valor Contrato (Inicial)]]))</f>
        <v>0</v>
      </c>
      <c r="N158" s="2">
        <v>88000000</v>
      </c>
      <c r="O158" s="9" cm="1">
        <f t="array" aca="1" ref="O1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58" t="s">
        <v>427</v>
      </c>
      <c r="Q158" t="s">
        <v>427</v>
      </c>
      <c r="R158" t="s">
        <v>13</v>
      </c>
      <c r="S158" t="s">
        <v>14</v>
      </c>
      <c r="T158" t="s">
        <v>6429</v>
      </c>
      <c r="U158" t="s">
        <v>7827</v>
      </c>
    </row>
    <row r="159" spans="1:21" x14ac:dyDescent="0.3">
      <c r="A159" t="s">
        <v>769</v>
      </c>
      <c r="B159" t="s">
        <v>770</v>
      </c>
      <c r="C159" t="s">
        <v>3732</v>
      </c>
      <c r="D159" t="s">
        <v>5057</v>
      </c>
      <c r="E159" t="s">
        <v>69</v>
      </c>
      <c r="F159" s="1">
        <v>45673</v>
      </c>
      <c r="G159" s="1">
        <v>45674</v>
      </c>
      <c r="H159" s="1">
        <v>46007</v>
      </c>
      <c r="I159">
        <f>VALUE(IF(Tabla1[[#This Row],[Fecha Terminacion
(Final)]]-Tabla1[[#This Row],[Fecha Terminacion
(Inicial)]]&lt;0,"0",Tabla1[[#This Row],[Fecha Terminacion
(Final)]]-Tabla1[[#This Row],[Fecha Terminacion
(Inicial)]]))</f>
        <v>0</v>
      </c>
      <c r="J159" s="1">
        <v>45785</v>
      </c>
      <c r="K159" s="2">
        <v>109447800</v>
      </c>
      <c r="L159" s="2">
        <v>9949800</v>
      </c>
      <c r="M159" s="2">
        <f>VALUE(IF(Tabla1[[#This Row],[Valor Total]]-Tabla1[[#This Row],[Valor Contrato (Inicial)]]&lt;0,"0",Tabla1[[#This Row],[Valor Total]]-Tabla1[[#This Row],[Valor Contrato (Inicial)]]))</f>
        <v>0</v>
      </c>
      <c r="N159" s="2">
        <v>37145920</v>
      </c>
      <c r="O159" s="9" cm="1">
        <f t="array" aca="1" ref="O1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59" t="s">
        <v>11</v>
      </c>
      <c r="Q159" t="s">
        <v>6242</v>
      </c>
      <c r="R159" t="s">
        <v>13</v>
      </c>
      <c r="S159" t="s">
        <v>14</v>
      </c>
      <c r="T159" t="s">
        <v>6430</v>
      </c>
      <c r="U159" t="s">
        <v>7827</v>
      </c>
    </row>
    <row r="160" spans="1:21" x14ac:dyDescent="0.3">
      <c r="A160" t="s">
        <v>771</v>
      </c>
      <c r="B160" t="s">
        <v>772</v>
      </c>
      <c r="C160" t="s">
        <v>3733</v>
      </c>
      <c r="D160" t="s">
        <v>12</v>
      </c>
      <c r="E160" t="s">
        <v>5138</v>
      </c>
      <c r="F160" s="1">
        <v>45673</v>
      </c>
      <c r="G160" s="1">
        <v>45674</v>
      </c>
      <c r="H160" s="1">
        <v>46022</v>
      </c>
      <c r="I160">
        <f>VALUE(IF(Tabla1[[#This Row],[Fecha Terminacion
(Final)]]-Tabla1[[#This Row],[Fecha Terminacion
(Inicial)]]&lt;0,"0",Tabla1[[#This Row],[Fecha Terminacion
(Final)]]-Tabla1[[#This Row],[Fecha Terminacion
(Inicial)]]))</f>
        <v>0</v>
      </c>
      <c r="J160" s="1">
        <v>46022</v>
      </c>
      <c r="K160" s="2">
        <v>218500000</v>
      </c>
      <c r="L160" s="2">
        <v>19000000</v>
      </c>
      <c r="M160" s="2">
        <f>VALUE(IF(Tabla1[[#This Row],[Valor Total]]-Tabla1[[#This Row],[Valor Contrato (Inicial)]]&lt;0,"0",Tabla1[[#This Row],[Valor Total]]-Tabla1[[#This Row],[Valor Contrato (Inicial)]]))</f>
        <v>0</v>
      </c>
      <c r="N160" s="2">
        <v>218500000</v>
      </c>
      <c r="O160" s="9" cm="1">
        <f t="array" aca="1" ref="O1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0" t="s">
        <v>6229</v>
      </c>
      <c r="Q160" t="s">
        <v>6229</v>
      </c>
      <c r="R160" t="s">
        <v>16</v>
      </c>
      <c r="S160" t="s">
        <v>14</v>
      </c>
      <c r="T160" t="s">
        <v>6431</v>
      </c>
      <c r="U160" t="s">
        <v>7827</v>
      </c>
    </row>
    <row r="161" spans="1:21" x14ac:dyDescent="0.3">
      <c r="A161" t="s">
        <v>773</v>
      </c>
      <c r="B161" t="s">
        <v>774</v>
      </c>
      <c r="C161" t="s">
        <v>3734</v>
      </c>
      <c r="D161" t="s">
        <v>12</v>
      </c>
      <c r="E161" t="s">
        <v>5139</v>
      </c>
      <c r="F161" s="1">
        <v>45673</v>
      </c>
      <c r="G161" s="1">
        <v>45674</v>
      </c>
      <c r="H161" s="1">
        <v>46022</v>
      </c>
      <c r="I161">
        <f>VALUE(IF(Tabla1[[#This Row],[Fecha Terminacion
(Final)]]-Tabla1[[#This Row],[Fecha Terminacion
(Inicial)]]&lt;0,"0",Tabla1[[#This Row],[Fecha Terminacion
(Final)]]-Tabla1[[#This Row],[Fecha Terminacion
(Inicial)]]))</f>
        <v>0</v>
      </c>
      <c r="J161" s="1">
        <v>46022</v>
      </c>
      <c r="K161" s="2">
        <v>115000000</v>
      </c>
      <c r="L161" s="2">
        <v>10000000</v>
      </c>
      <c r="M161" s="2">
        <f>VALUE(IF(Tabla1[[#This Row],[Valor Total]]-Tabla1[[#This Row],[Valor Contrato (Inicial)]]&lt;0,"0",Tabla1[[#This Row],[Valor Total]]-Tabla1[[#This Row],[Valor Contrato (Inicial)]]))</f>
        <v>0</v>
      </c>
      <c r="N161" s="2">
        <v>115000000</v>
      </c>
      <c r="O161" s="9" cm="1">
        <f t="array" aca="1" ref="O1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1" t="s">
        <v>6229</v>
      </c>
      <c r="Q161" t="s">
        <v>6229</v>
      </c>
      <c r="R161" t="s">
        <v>16</v>
      </c>
      <c r="S161" t="s">
        <v>14</v>
      </c>
      <c r="T161" t="s">
        <v>6432</v>
      </c>
      <c r="U161" t="s">
        <v>7827</v>
      </c>
    </row>
    <row r="162" spans="1:21" x14ac:dyDescent="0.3">
      <c r="A162" t="s">
        <v>775</v>
      </c>
      <c r="B162" t="s">
        <v>776</v>
      </c>
      <c r="C162" t="s">
        <v>3735</v>
      </c>
      <c r="D162" t="s">
        <v>5057</v>
      </c>
      <c r="E162" t="s">
        <v>5140</v>
      </c>
      <c r="F162" s="1">
        <v>45673</v>
      </c>
      <c r="G162" s="1">
        <v>45674</v>
      </c>
      <c r="H162" s="1">
        <v>46022</v>
      </c>
      <c r="I162">
        <f>VALUE(IF(Tabla1[[#This Row],[Fecha Terminacion
(Final)]]-Tabla1[[#This Row],[Fecha Terminacion
(Inicial)]]&lt;0,"0",Tabla1[[#This Row],[Fecha Terminacion
(Final)]]-Tabla1[[#This Row],[Fecha Terminacion
(Inicial)]]))</f>
        <v>0</v>
      </c>
      <c r="J162" s="1">
        <v>45679</v>
      </c>
      <c r="K162" s="2">
        <v>142500000</v>
      </c>
      <c r="L162" s="2">
        <v>12500000</v>
      </c>
      <c r="M162" s="2">
        <f>VALUE(IF(Tabla1[[#This Row],[Valor Total]]-Tabla1[[#This Row],[Valor Contrato (Inicial)]]&lt;0,"0",Tabla1[[#This Row],[Valor Total]]-Tabla1[[#This Row],[Valor Contrato (Inicial)]]))</f>
        <v>0</v>
      </c>
      <c r="N162" s="2">
        <v>2500000</v>
      </c>
      <c r="O162" s="9" cm="1">
        <f t="array" aca="1" ref="O1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2" t="s">
        <v>47</v>
      </c>
      <c r="Q162" t="s">
        <v>47</v>
      </c>
      <c r="R162" t="s">
        <v>16</v>
      </c>
      <c r="S162" t="s">
        <v>14</v>
      </c>
      <c r="T162" t="s">
        <v>6433</v>
      </c>
      <c r="U162" t="s">
        <v>7827</v>
      </c>
    </row>
    <row r="163" spans="1:21" x14ac:dyDescent="0.3">
      <c r="A163" t="s">
        <v>777</v>
      </c>
      <c r="B163" t="s">
        <v>778</v>
      </c>
      <c r="C163" t="s">
        <v>3736</v>
      </c>
      <c r="D163" t="s">
        <v>5057</v>
      </c>
      <c r="E163" t="s">
        <v>5141</v>
      </c>
      <c r="F163" s="1">
        <v>45673</v>
      </c>
      <c r="G163" s="1">
        <v>45674</v>
      </c>
      <c r="H163" s="1">
        <v>46022</v>
      </c>
      <c r="I163">
        <f>VALUE(IF(Tabla1[[#This Row],[Fecha Terminacion
(Final)]]-Tabla1[[#This Row],[Fecha Terminacion
(Inicial)]]&lt;0,"0",Tabla1[[#This Row],[Fecha Terminacion
(Final)]]-Tabla1[[#This Row],[Fecha Terminacion
(Inicial)]]))</f>
        <v>0</v>
      </c>
      <c r="J163" s="1">
        <v>45716</v>
      </c>
      <c r="K163" s="2">
        <v>224250000</v>
      </c>
      <c r="L163" s="2">
        <v>19500000</v>
      </c>
      <c r="M163" s="2">
        <f>VALUE(IF(Tabla1[[#This Row],[Valor Total]]-Tabla1[[#This Row],[Valor Contrato (Inicial)]]&lt;0,"0",Tabla1[[#This Row],[Valor Total]]-Tabla1[[#This Row],[Valor Contrato (Inicial)]]))</f>
        <v>0</v>
      </c>
      <c r="N163" s="2">
        <v>28600000</v>
      </c>
      <c r="O163" s="9" cm="1">
        <f t="array" aca="1" ref="O1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3" t="s">
        <v>47</v>
      </c>
      <c r="Q163" t="s">
        <v>47</v>
      </c>
      <c r="R163" t="s">
        <v>16</v>
      </c>
      <c r="S163" t="s">
        <v>14</v>
      </c>
      <c r="T163" t="s">
        <v>6434</v>
      </c>
      <c r="U163" t="s">
        <v>7827</v>
      </c>
    </row>
    <row r="164" spans="1:21" x14ac:dyDescent="0.3">
      <c r="A164" t="s">
        <v>779</v>
      </c>
      <c r="B164" t="s">
        <v>780</v>
      </c>
      <c r="C164" t="s">
        <v>3737</v>
      </c>
      <c r="D164" t="s">
        <v>12</v>
      </c>
      <c r="E164" t="s">
        <v>48</v>
      </c>
      <c r="F164" s="1">
        <v>45673</v>
      </c>
      <c r="G164" s="1">
        <v>45674</v>
      </c>
      <c r="H164" s="1">
        <v>46022</v>
      </c>
      <c r="I164">
        <f>VALUE(IF(Tabla1[[#This Row],[Fecha Terminacion
(Final)]]-Tabla1[[#This Row],[Fecha Terminacion
(Inicial)]]&lt;0,"0",Tabla1[[#This Row],[Fecha Terminacion
(Final)]]-Tabla1[[#This Row],[Fecha Terminacion
(Inicial)]]))</f>
        <v>0</v>
      </c>
      <c r="J164" s="1">
        <v>46022</v>
      </c>
      <c r="K164" s="2">
        <v>109294068</v>
      </c>
      <c r="L164" s="2">
        <v>9503832</v>
      </c>
      <c r="M164" s="2">
        <f>VALUE(IF(Tabla1[[#This Row],[Valor Total]]-Tabla1[[#This Row],[Valor Contrato (Inicial)]]&lt;0,"0",Tabla1[[#This Row],[Valor Total]]-Tabla1[[#This Row],[Valor Contrato (Inicial)]]))</f>
        <v>0</v>
      </c>
      <c r="N164" s="2">
        <v>109294068</v>
      </c>
      <c r="O164" s="9" cm="1">
        <f t="array" aca="1" ref="O1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4" t="s">
        <v>47</v>
      </c>
      <c r="Q164" t="s">
        <v>47</v>
      </c>
      <c r="R164" t="s">
        <v>16</v>
      </c>
      <c r="S164" t="s">
        <v>14</v>
      </c>
      <c r="T164" t="s">
        <v>6435</v>
      </c>
      <c r="U164" t="s">
        <v>7827</v>
      </c>
    </row>
    <row r="165" spans="1:21" x14ac:dyDescent="0.3">
      <c r="A165" t="s">
        <v>781</v>
      </c>
      <c r="B165" t="s">
        <v>782</v>
      </c>
      <c r="C165" t="s">
        <v>3738</v>
      </c>
      <c r="D165" t="s">
        <v>12</v>
      </c>
      <c r="E165" t="s">
        <v>5142</v>
      </c>
      <c r="F165" s="1">
        <v>45678</v>
      </c>
      <c r="G165" s="1">
        <v>45679</v>
      </c>
      <c r="H165" s="1">
        <v>46022</v>
      </c>
      <c r="I165">
        <f>VALUE(IF(Tabla1[[#This Row],[Fecha Terminacion
(Final)]]-Tabla1[[#This Row],[Fecha Terminacion
(Inicial)]]&lt;0,"0",Tabla1[[#This Row],[Fecha Terminacion
(Final)]]-Tabla1[[#This Row],[Fecha Terminacion
(Inicial)]]))</f>
        <v>0</v>
      </c>
      <c r="J165" s="1">
        <v>46022</v>
      </c>
      <c r="K165" s="2">
        <v>138000000</v>
      </c>
      <c r="L165" s="2">
        <v>12500000</v>
      </c>
      <c r="M165" s="2">
        <f>VALUE(IF(Tabla1[[#This Row],[Valor Total]]-Tabla1[[#This Row],[Valor Contrato (Inicial)]]&lt;0,"0",Tabla1[[#This Row],[Valor Total]]-Tabla1[[#This Row],[Valor Contrato (Inicial)]]))</f>
        <v>0</v>
      </c>
      <c r="N165" s="2">
        <v>138000000</v>
      </c>
      <c r="O165" s="9" cm="1">
        <f t="array" aca="1" ref="O1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165" t="s">
        <v>47</v>
      </c>
      <c r="Q165" t="s">
        <v>47</v>
      </c>
      <c r="R165" t="s">
        <v>16</v>
      </c>
      <c r="S165" t="s">
        <v>14</v>
      </c>
      <c r="T165" t="s">
        <v>6436</v>
      </c>
      <c r="U165" t="s">
        <v>7827</v>
      </c>
    </row>
    <row r="166" spans="1:21" x14ac:dyDescent="0.3">
      <c r="A166" t="s">
        <v>783</v>
      </c>
      <c r="B166" t="s">
        <v>784</v>
      </c>
      <c r="C166" t="s">
        <v>3739</v>
      </c>
      <c r="D166" t="s">
        <v>5058</v>
      </c>
      <c r="E166" t="s">
        <v>86</v>
      </c>
      <c r="F166" s="1">
        <v>45673</v>
      </c>
      <c r="G166" s="1">
        <v>45674</v>
      </c>
      <c r="H166" s="1">
        <v>45763</v>
      </c>
      <c r="I166">
        <f>VALUE(IF(Tabla1[[#This Row],[Fecha Terminacion
(Final)]]-Tabla1[[#This Row],[Fecha Terminacion
(Inicial)]]&lt;0,"0",Tabla1[[#This Row],[Fecha Terminacion
(Final)]]-Tabla1[[#This Row],[Fecha Terminacion
(Inicial)]]))</f>
        <v>0</v>
      </c>
      <c r="J166" s="1">
        <v>45763</v>
      </c>
      <c r="K166" s="2">
        <v>27030000</v>
      </c>
      <c r="L166" s="2">
        <v>9010000</v>
      </c>
      <c r="M166" s="2">
        <f>VALUE(IF(Tabla1[[#This Row],[Valor Total]]-Tabla1[[#This Row],[Valor Contrato (Inicial)]]&lt;0,"0",Tabla1[[#This Row],[Valor Total]]-Tabla1[[#This Row],[Valor Contrato (Inicial)]]))</f>
        <v>0</v>
      </c>
      <c r="N166" s="2">
        <v>27030000</v>
      </c>
      <c r="O166" s="9" cm="1">
        <f t="array" aca="1" ref="O1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6" t="s">
        <v>6245</v>
      </c>
      <c r="Q166" t="s">
        <v>79</v>
      </c>
      <c r="R166" t="s">
        <v>16</v>
      </c>
      <c r="S166" t="s">
        <v>14</v>
      </c>
      <c r="T166" t="s">
        <v>6437</v>
      </c>
      <c r="U166" t="s">
        <v>7827</v>
      </c>
    </row>
    <row r="167" spans="1:21" x14ac:dyDescent="0.3">
      <c r="A167" t="s">
        <v>785</v>
      </c>
      <c r="B167" t="s">
        <v>786</v>
      </c>
      <c r="C167" t="s">
        <v>3740</v>
      </c>
      <c r="D167" t="s">
        <v>5057</v>
      </c>
      <c r="E167" t="s">
        <v>174</v>
      </c>
      <c r="F167" s="1">
        <v>45673</v>
      </c>
      <c r="G167" s="1">
        <v>45674</v>
      </c>
      <c r="H167" s="1">
        <v>46007</v>
      </c>
      <c r="I167">
        <f>VALUE(IF(Tabla1[[#This Row],[Fecha Terminacion
(Final)]]-Tabla1[[#This Row],[Fecha Terminacion
(Inicial)]]&lt;0,"0",Tabla1[[#This Row],[Fecha Terminacion
(Final)]]-Tabla1[[#This Row],[Fecha Terminacion
(Inicial)]]))</f>
        <v>0</v>
      </c>
      <c r="J167" s="1">
        <v>45791</v>
      </c>
      <c r="K167" s="2">
        <v>104940000</v>
      </c>
      <c r="L167" s="2">
        <v>9540000</v>
      </c>
      <c r="M167" s="2">
        <f>VALUE(IF(Tabla1[[#This Row],[Valor Total]]-Tabla1[[#This Row],[Valor Contrato (Inicial)]]&lt;0,"0",Tabla1[[#This Row],[Valor Total]]-Tabla1[[#This Row],[Valor Contrato (Inicial)]]))</f>
        <v>0</v>
      </c>
      <c r="N167" s="2">
        <v>37524000</v>
      </c>
      <c r="O167" s="9" cm="1">
        <f t="array" aca="1" ref="O1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7" t="s">
        <v>11</v>
      </c>
      <c r="Q167" t="s">
        <v>6242</v>
      </c>
      <c r="R167" t="s">
        <v>13</v>
      </c>
      <c r="S167" t="s">
        <v>14</v>
      </c>
      <c r="T167" t="s">
        <v>6438</v>
      </c>
      <c r="U167" t="s">
        <v>7827</v>
      </c>
    </row>
    <row r="168" spans="1:21" x14ac:dyDescent="0.3">
      <c r="A168" t="s">
        <v>787</v>
      </c>
      <c r="B168" t="s">
        <v>788</v>
      </c>
      <c r="C168" t="s">
        <v>3741</v>
      </c>
      <c r="D168" t="s">
        <v>5057</v>
      </c>
      <c r="E168" t="s">
        <v>5143</v>
      </c>
      <c r="F168" s="1">
        <v>45673</v>
      </c>
      <c r="G168" s="1">
        <v>45674</v>
      </c>
      <c r="H168" s="1">
        <v>46007</v>
      </c>
      <c r="I168">
        <f>VALUE(IF(Tabla1[[#This Row],[Fecha Terminacion
(Final)]]-Tabla1[[#This Row],[Fecha Terminacion
(Inicial)]]&lt;0,"0",Tabla1[[#This Row],[Fecha Terminacion
(Final)]]-Tabla1[[#This Row],[Fecha Terminacion
(Inicial)]]))</f>
        <v>0</v>
      </c>
      <c r="J168" s="1">
        <v>45768</v>
      </c>
      <c r="K168" s="2">
        <v>109447800</v>
      </c>
      <c r="L168" s="2">
        <v>9949800</v>
      </c>
      <c r="M168" s="2">
        <f>VALUE(IF(Tabla1[[#This Row],[Valor Total]]-Tabla1[[#This Row],[Valor Contrato (Inicial)]]&lt;0,"0",Tabla1[[#This Row],[Valor Total]]-Tabla1[[#This Row],[Valor Contrato (Inicial)]]))</f>
        <v>0</v>
      </c>
      <c r="N168" s="2">
        <v>31507700</v>
      </c>
      <c r="O168" s="9" cm="1">
        <f t="array" aca="1" ref="O1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8" t="s">
        <v>11</v>
      </c>
      <c r="Q168" t="s">
        <v>6242</v>
      </c>
      <c r="R168" t="s">
        <v>13</v>
      </c>
      <c r="S168" t="s">
        <v>14</v>
      </c>
      <c r="T168" t="s">
        <v>6439</v>
      </c>
      <c r="U168" t="s">
        <v>7827</v>
      </c>
    </row>
    <row r="169" spans="1:21" x14ac:dyDescent="0.3">
      <c r="A169" t="s">
        <v>789</v>
      </c>
      <c r="B169" t="s">
        <v>790</v>
      </c>
      <c r="C169" t="s">
        <v>3742</v>
      </c>
      <c r="D169" t="s">
        <v>12</v>
      </c>
      <c r="E169" t="s">
        <v>5144</v>
      </c>
      <c r="F169" s="1">
        <v>45673</v>
      </c>
      <c r="G169" s="1">
        <v>45674</v>
      </c>
      <c r="H169" s="1">
        <v>46022</v>
      </c>
      <c r="I169">
        <f>VALUE(IF(Tabla1[[#This Row],[Fecha Terminacion
(Final)]]-Tabla1[[#This Row],[Fecha Terminacion
(Inicial)]]&lt;0,"0",Tabla1[[#This Row],[Fecha Terminacion
(Final)]]-Tabla1[[#This Row],[Fecha Terminacion
(Inicial)]]))</f>
        <v>0</v>
      </c>
      <c r="J169" s="1">
        <v>46022</v>
      </c>
      <c r="K169" s="2">
        <v>126500000</v>
      </c>
      <c r="L169" s="2">
        <v>11000000</v>
      </c>
      <c r="M169" s="2">
        <f>VALUE(IF(Tabla1[[#This Row],[Valor Total]]-Tabla1[[#This Row],[Valor Contrato (Inicial)]]&lt;0,"0",Tabla1[[#This Row],[Valor Total]]-Tabla1[[#This Row],[Valor Contrato (Inicial)]]))</f>
        <v>0</v>
      </c>
      <c r="N169" s="2">
        <v>126500000</v>
      </c>
      <c r="O169" s="9" cm="1">
        <f t="array" aca="1" ref="O1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9" t="s">
        <v>6229</v>
      </c>
      <c r="Q169" t="s">
        <v>6229</v>
      </c>
      <c r="R169" t="s">
        <v>13</v>
      </c>
      <c r="S169" t="s">
        <v>14</v>
      </c>
      <c r="T169" t="s">
        <v>6440</v>
      </c>
      <c r="U169" t="s">
        <v>7827</v>
      </c>
    </row>
    <row r="170" spans="1:21" x14ac:dyDescent="0.3">
      <c r="A170" t="s">
        <v>791</v>
      </c>
      <c r="B170" t="s">
        <v>792</v>
      </c>
      <c r="C170" t="s">
        <v>3613</v>
      </c>
      <c r="D170" t="s">
        <v>12</v>
      </c>
      <c r="E170" t="s">
        <v>5145</v>
      </c>
      <c r="F170" s="1">
        <v>45674</v>
      </c>
      <c r="G170" s="1">
        <v>45674</v>
      </c>
      <c r="H170" s="1">
        <v>46022</v>
      </c>
      <c r="I170">
        <f>VALUE(IF(Tabla1[[#This Row],[Fecha Terminacion
(Final)]]-Tabla1[[#This Row],[Fecha Terminacion
(Inicial)]]&lt;0,"0",Tabla1[[#This Row],[Fecha Terminacion
(Final)]]-Tabla1[[#This Row],[Fecha Terminacion
(Inicial)]]))</f>
        <v>0</v>
      </c>
      <c r="J170" s="1">
        <v>46022</v>
      </c>
      <c r="K170" s="2">
        <v>112874071</v>
      </c>
      <c r="L170" s="2">
        <v>9843669</v>
      </c>
      <c r="M170" s="2">
        <f>VALUE(IF(Tabla1[[#This Row],[Valor Total]]-Tabla1[[#This Row],[Valor Contrato (Inicial)]]&lt;0,"0",Tabla1[[#This Row],[Valor Total]]-Tabla1[[#This Row],[Valor Contrato (Inicial)]]))</f>
        <v>0</v>
      </c>
      <c r="N170" s="2">
        <v>112874071</v>
      </c>
      <c r="O170" s="9" cm="1">
        <f t="array" aca="1" ref="O1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0" t="s">
        <v>11</v>
      </c>
      <c r="Q170" t="s">
        <v>6222</v>
      </c>
      <c r="R170" t="s">
        <v>16</v>
      </c>
      <c r="S170" t="s">
        <v>14</v>
      </c>
      <c r="T170" t="s">
        <v>6441</v>
      </c>
      <c r="U170" t="s">
        <v>7827</v>
      </c>
    </row>
    <row r="171" spans="1:21" x14ac:dyDescent="0.3">
      <c r="A171" t="s">
        <v>793</v>
      </c>
      <c r="B171" t="s">
        <v>794</v>
      </c>
      <c r="C171" t="s">
        <v>3743</v>
      </c>
      <c r="D171" t="s">
        <v>12</v>
      </c>
      <c r="E171" t="s">
        <v>96</v>
      </c>
      <c r="F171" s="1">
        <v>45674</v>
      </c>
      <c r="G171" s="1">
        <v>45677</v>
      </c>
      <c r="H171" s="1">
        <v>45872</v>
      </c>
      <c r="I171">
        <f>VALUE(IF(Tabla1[[#This Row],[Fecha Terminacion
(Final)]]-Tabla1[[#This Row],[Fecha Terminacion
(Inicial)]]&lt;0,"0",Tabla1[[#This Row],[Fecha Terminacion
(Final)]]-Tabla1[[#This Row],[Fecha Terminacion
(Inicial)]]))</f>
        <v>0</v>
      </c>
      <c r="J171" s="1">
        <v>45872</v>
      </c>
      <c r="K171" s="2">
        <v>39000000</v>
      </c>
      <c r="L171" s="2">
        <v>6000000</v>
      </c>
      <c r="M171" s="2">
        <f>VALUE(IF(Tabla1[[#This Row],[Valor Total]]-Tabla1[[#This Row],[Valor Contrato (Inicial)]]&lt;0,"0",Tabla1[[#This Row],[Valor Total]]-Tabla1[[#This Row],[Valor Contrato (Inicial)]]))</f>
        <v>0</v>
      </c>
      <c r="N171" s="2">
        <v>39000000</v>
      </c>
      <c r="O171" s="9" cm="1">
        <f t="array" aca="1" ref="O1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64.102564102564102</v>
      </c>
      <c r="P171" t="s">
        <v>49</v>
      </c>
      <c r="Q171" t="s">
        <v>49</v>
      </c>
      <c r="R171" t="s">
        <v>13</v>
      </c>
      <c r="S171" t="s">
        <v>14</v>
      </c>
      <c r="T171" t="s">
        <v>6442</v>
      </c>
      <c r="U171" t="s">
        <v>7827</v>
      </c>
    </row>
    <row r="172" spans="1:21" x14ac:dyDescent="0.3">
      <c r="A172" t="s">
        <v>795</v>
      </c>
      <c r="B172" t="s">
        <v>796</v>
      </c>
      <c r="C172" t="s">
        <v>3744</v>
      </c>
      <c r="D172" t="s">
        <v>12</v>
      </c>
      <c r="E172" t="s">
        <v>5146</v>
      </c>
      <c r="F172" s="1">
        <v>45673</v>
      </c>
      <c r="G172" s="1">
        <v>45674</v>
      </c>
      <c r="H172" s="1">
        <v>46022</v>
      </c>
      <c r="I172">
        <f>VALUE(IF(Tabla1[[#This Row],[Fecha Terminacion
(Final)]]-Tabla1[[#This Row],[Fecha Terminacion
(Inicial)]]&lt;0,"0",Tabla1[[#This Row],[Fecha Terminacion
(Final)]]-Tabla1[[#This Row],[Fecha Terminacion
(Inicial)]]))</f>
        <v>0</v>
      </c>
      <c r="J172" s="1">
        <v>46022</v>
      </c>
      <c r="K172" s="2">
        <v>126500000</v>
      </c>
      <c r="L172" s="2">
        <v>11000000</v>
      </c>
      <c r="M172" s="2">
        <f>VALUE(IF(Tabla1[[#This Row],[Valor Total]]-Tabla1[[#This Row],[Valor Contrato (Inicial)]]&lt;0,"0",Tabla1[[#This Row],[Valor Total]]-Tabla1[[#This Row],[Valor Contrato (Inicial)]]))</f>
        <v>0</v>
      </c>
      <c r="N172" s="2">
        <v>126500000</v>
      </c>
      <c r="O172" s="9" cm="1">
        <f t="array" aca="1" ref="O1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2" t="s">
        <v>6229</v>
      </c>
      <c r="Q172" t="s">
        <v>6229</v>
      </c>
      <c r="R172" t="s">
        <v>13</v>
      </c>
      <c r="S172" t="s">
        <v>14</v>
      </c>
      <c r="T172" t="s">
        <v>6443</v>
      </c>
      <c r="U172" t="s">
        <v>7827</v>
      </c>
    </row>
    <row r="173" spans="1:21" x14ac:dyDescent="0.3">
      <c r="A173" t="s">
        <v>797</v>
      </c>
      <c r="B173" t="s">
        <v>798</v>
      </c>
      <c r="C173" t="s">
        <v>3745</v>
      </c>
      <c r="D173" t="s">
        <v>12</v>
      </c>
      <c r="E173" t="s">
        <v>5147</v>
      </c>
      <c r="F173" s="1">
        <v>45673</v>
      </c>
      <c r="G173" s="1">
        <v>45674</v>
      </c>
      <c r="H173" s="1">
        <v>46022</v>
      </c>
      <c r="I173">
        <f>VALUE(IF(Tabla1[[#This Row],[Fecha Terminacion
(Final)]]-Tabla1[[#This Row],[Fecha Terminacion
(Inicial)]]&lt;0,"0",Tabla1[[#This Row],[Fecha Terminacion
(Final)]]-Tabla1[[#This Row],[Fecha Terminacion
(Inicial)]]))</f>
        <v>0</v>
      </c>
      <c r="J173" s="1">
        <v>46022</v>
      </c>
      <c r="K173" s="2">
        <v>69000000</v>
      </c>
      <c r="L173" s="2">
        <v>6000000</v>
      </c>
      <c r="M173" s="2">
        <f>VALUE(IF(Tabla1[[#This Row],[Valor Total]]-Tabla1[[#This Row],[Valor Contrato (Inicial)]]&lt;0,"0",Tabla1[[#This Row],[Valor Total]]-Tabla1[[#This Row],[Valor Contrato (Inicial)]]))</f>
        <v>0</v>
      </c>
      <c r="N173" s="2">
        <v>69000000</v>
      </c>
      <c r="O173" s="9" cm="1">
        <f t="array" aca="1" ref="O1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3" t="s">
        <v>15</v>
      </c>
      <c r="Q173" t="s">
        <v>6237</v>
      </c>
      <c r="R173" t="s">
        <v>16</v>
      </c>
      <c r="S173" t="s">
        <v>14</v>
      </c>
      <c r="T173" t="s">
        <v>6444</v>
      </c>
      <c r="U173" t="s">
        <v>7827</v>
      </c>
    </row>
    <row r="174" spans="1:21" x14ac:dyDescent="0.3">
      <c r="A174" t="s">
        <v>799</v>
      </c>
      <c r="B174" t="s">
        <v>800</v>
      </c>
      <c r="C174" t="s">
        <v>3746</v>
      </c>
      <c r="D174" t="s">
        <v>12</v>
      </c>
      <c r="E174" t="s">
        <v>22</v>
      </c>
      <c r="F174" s="1">
        <v>45673</v>
      </c>
      <c r="G174" s="1">
        <v>45674</v>
      </c>
      <c r="H174" s="1">
        <v>46022</v>
      </c>
      <c r="I174">
        <f>VALUE(IF(Tabla1[[#This Row],[Fecha Terminacion
(Final)]]-Tabla1[[#This Row],[Fecha Terminacion
(Inicial)]]&lt;0,"0",Tabla1[[#This Row],[Fecha Terminacion
(Final)]]-Tabla1[[#This Row],[Fecha Terminacion
(Inicial)]]))</f>
        <v>0</v>
      </c>
      <c r="J174" s="1">
        <v>46022</v>
      </c>
      <c r="K174" s="2">
        <v>86250000</v>
      </c>
      <c r="L174" s="2">
        <v>7500000</v>
      </c>
      <c r="M174" s="2">
        <f>VALUE(IF(Tabla1[[#This Row],[Valor Total]]-Tabla1[[#This Row],[Valor Contrato (Inicial)]]&lt;0,"0",Tabla1[[#This Row],[Valor Total]]-Tabla1[[#This Row],[Valor Contrato (Inicial)]]))</f>
        <v>0</v>
      </c>
      <c r="N174" s="2">
        <v>86250000</v>
      </c>
      <c r="O174" s="9" cm="1">
        <f t="array" aca="1" ref="O1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4" t="s">
        <v>15</v>
      </c>
      <c r="Q174" t="s">
        <v>6237</v>
      </c>
      <c r="R174" t="s">
        <v>13</v>
      </c>
      <c r="S174" t="s">
        <v>14</v>
      </c>
      <c r="T174" t="s">
        <v>6445</v>
      </c>
      <c r="U174" t="s">
        <v>7827</v>
      </c>
    </row>
    <row r="175" spans="1:21" x14ac:dyDescent="0.3">
      <c r="A175" t="s">
        <v>801</v>
      </c>
      <c r="B175" t="s">
        <v>802</v>
      </c>
      <c r="C175" t="s">
        <v>3747</v>
      </c>
      <c r="D175" t="s">
        <v>12</v>
      </c>
      <c r="E175" t="s">
        <v>74</v>
      </c>
      <c r="F175" s="1">
        <v>45673</v>
      </c>
      <c r="G175" s="1">
        <v>45673</v>
      </c>
      <c r="H175" s="1">
        <v>46022</v>
      </c>
      <c r="I175">
        <f>VALUE(IF(Tabla1[[#This Row],[Fecha Terminacion
(Final)]]-Tabla1[[#This Row],[Fecha Terminacion
(Inicial)]]&lt;0,"0",Tabla1[[#This Row],[Fecha Terminacion
(Final)]]-Tabla1[[#This Row],[Fecha Terminacion
(Inicial)]]))</f>
        <v>0</v>
      </c>
      <c r="J175" s="1">
        <v>46022</v>
      </c>
      <c r="K175" s="2">
        <v>151666667</v>
      </c>
      <c r="L175" s="2">
        <v>13000000</v>
      </c>
      <c r="M175" s="2">
        <f>VALUE(IF(Tabla1[[#This Row],[Valor Total]]-Tabla1[[#This Row],[Valor Contrato (Inicial)]]&lt;0,"0",Tabla1[[#This Row],[Valor Total]]-Tabla1[[#This Row],[Valor Contrato (Inicial)]]))</f>
        <v>0</v>
      </c>
      <c r="N175" s="2">
        <v>151666667</v>
      </c>
      <c r="O175" s="9" cm="1">
        <f t="array" aca="1" ref="O1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75" t="s">
        <v>47</v>
      </c>
      <c r="Q175" t="s">
        <v>47</v>
      </c>
      <c r="R175" t="s">
        <v>13</v>
      </c>
      <c r="S175" t="s">
        <v>14</v>
      </c>
      <c r="T175" t="s">
        <v>6446</v>
      </c>
      <c r="U175" t="s">
        <v>7827</v>
      </c>
    </row>
    <row r="176" spans="1:21" x14ac:dyDescent="0.3">
      <c r="A176" t="s">
        <v>803</v>
      </c>
      <c r="B176" t="s">
        <v>804</v>
      </c>
      <c r="C176" t="s">
        <v>3748</v>
      </c>
      <c r="D176" t="s">
        <v>12</v>
      </c>
      <c r="E176" t="s">
        <v>114</v>
      </c>
      <c r="F176" s="1">
        <v>45674</v>
      </c>
      <c r="G176" s="1">
        <v>45677</v>
      </c>
      <c r="H176" s="1">
        <v>46010</v>
      </c>
      <c r="I176">
        <f>VALUE(IF(Tabla1[[#This Row],[Fecha Terminacion
(Final)]]-Tabla1[[#This Row],[Fecha Terminacion
(Inicial)]]&lt;0,"0",Tabla1[[#This Row],[Fecha Terminacion
(Final)]]-Tabla1[[#This Row],[Fecha Terminacion
(Inicial)]]))</f>
        <v>0</v>
      </c>
      <c r="J176" s="1">
        <v>46010</v>
      </c>
      <c r="K176" s="2">
        <v>104940000</v>
      </c>
      <c r="L176" s="2">
        <v>9540000</v>
      </c>
      <c r="M176" s="2">
        <f>VALUE(IF(Tabla1[[#This Row],[Valor Total]]-Tabla1[[#This Row],[Valor Contrato (Inicial)]]&lt;0,"0",Tabla1[[#This Row],[Valor Total]]-Tabla1[[#This Row],[Valor Contrato (Inicial)]]))</f>
        <v>0</v>
      </c>
      <c r="N176" s="2">
        <v>104940000</v>
      </c>
      <c r="O176" s="9" cm="1">
        <f t="array" aca="1" ref="O1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76" t="s">
        <v>60</v>
      </c>
      <c r="Q176" t="s">
        <v>6232</v>
      </c>
      <c r="R176" t="s">
        <v>13</v>
      </c>
      <c r="S176" t="s">
        <v>14</v>
      </c>
      <c r="T176" t="s">
        <v>6447</v>
      </c>
      <c r="U176" t="s">
        <v>7827</v>
      </c>
    </row>
    <row r="177" spans="1:21" x14ac:dyDescent="0.3">
      <c r="A177" t="s">
        <v>805</v>
      </c>
      <c r="B177" t="s">
        <v>806</v>
      </c>
      <c r="C177" t="s">
        <v>3749</v>
      </c>
      <c r="D177" t="s">
        <v>12</v>
      </c>
      <c r="E177" t="s">
        <v>122</v>
      </c>
      <c r="F177" s="1">
        <v>45674</v>
      </c>
      <c r="G177" s="1">
        <v>45677</v>
      </c>
      <c r="H177" s="1">
        <v>46010</v>
      </c>
      <c r="I177">
        <f>VALUE(IF(Tabla1[[#This Row],[Fecha Terminacion
(Final)]]-Tabla1[[#This Row],[Fecha Terminacion
(Inicial)]]&lt;0,"0",Tabla1[[#This Row],[Fecha Terminacion
(Final)]]-Tabla1[[#This Row],[Fecha Terminacion
(Inicial)]]))</f>
        <v>0</v>
      </c>
      <c r="J177" s="1">
        <v>46010</v>
      </c>
      <c r="K177" s="2">
        <v>124878600</v>
      </c>
      <c r="L177" s="2">
        <v>11352600</v>
      </c>
      <c r="M177" s="2">
        <f>VALUE(IF(Tabla1[[#This Row],[Valor Total]]-Tabla1[[#This Row],[Valor Contrato (Inicial)]]&lt;0,"0",Tabla1[[#This Row],[Valor Total]]-Tabla1[[#This Row],[Valor Contrato (Inicial)]]))</f>
        <v>0</v>
      </c>
      <c r="N177" s="2">
        <v>124878600</v>
      </c>
      <c r="O177" s="9" cm="1">
        <f t="array" aca="1" ref="O1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77" t="s">
        <v>60</v>
      </c>
      <c r="Q177" t="s">
        <v>6232</v>
      </c>
      <c r="R177" t="s">
        <v>16</v>
      </c>
      <c r="S177" t="s">
        <v>14</v>
      </c>
      <c r="T177" t="s">
        <v>6448</v>
      </c>
      <c r="U177" t="s">
        <v>7827</v>
      </c>
    </row>
    <row r="178" spans="1:21" x14ac:dyDescent="0.3">
      <c r="A178" t="s">
        <v>807</v>
      </c>
      <c r="B178" t="s">
        <v>808</v>
      </c>
      <c r="C178" t="s">
        <v>3750</v>
      </c>
      <c r="D178" t="s">
        <v>12</v>
      </c>
      <c r="E178" t="s">
        <v>286</v>
      </c>
      <c r="F178" s="1">
        <v>45674</v>
      </c>
      <c r="G178" s="1">
        <v>45677</v>
      </c>
      <c r="H178" s="1">
        <v>46010</v>
      </c>
      <c r="I178">
        <f>VALUE(IF(Tabla1[[#This Row],[Fecha Terminacion
(Final)]]-Tabla1[[#This Row],[Fecha Terminacion
(Inicial)]]&lt;0,"0",Tabla1[[#This Row],[Fecha Terminacion
(Final)]]-Tabla1[[#This Row],[Fecha Terminacion
(Inicial)]]))</f>
        <v>0</v>
      </c>
      <c r="J178" s="1">
        <v>46010</v>
      </c>
      <c r="K178" s="2">
        <v>78122000</v>
      </c>
      <c r="L178" s="2">
        <v>7102000</v>
      </c>
      <c r="M178" s="2">
        <f>VALUE(IF(Tabla1[[#This Row],[Valor Total]]-Tabla1[[#This Row],[Valor Contrato (Inicial)]]&lt;0,"0",Tabla1[[#This Row],[Valor Total]]-Tabla1[[#This Row],[Valor Contrato (Inicial)]]))</f>
        <v>0</v>
      </c>
      <c r="N178" s="2">
        <v>78122000</v>
      </c>
      <c r="O178" s="9" cm="1">
        <f t="array" aca="1" ref="O1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78" t="s">
        <v>60</v>
      </c>
      <c r="Q178" t="s">
        <v>6230</v>
      </c>
      <c r="R178" t="s">
        <v>13</v>
      </c>
      <c r="S178" t="s">
        <v>14</v>
      </c>
      <c r="T178" t="s">
        <v>6449</v>
      </c>
      <c r="U178" t="s">
        <v>7827</v>
      </c>
    </row>
    <row r="179" spans="1:21" x14ac:dyDescent="0.3">
      <c r="A179" t="s">
        <v>809</v>
      </c>
      <c r="B179" t="s">
        <v>810</v>
      </c>
      <c r="C179" t="s">
        <v>3751</v>
      </c>
      <c r="D179" t="s">
        <v>12</v>
      </c>
      <c r="E179" t="s">
        <v>84</v>
      </c>
      <c r="F179" s="1">
        <v>45673</v>
      </c>
      <c r="G179" s="1">
        <v>45674</v>
      </c>
      <c r="H179" s="1">
        <v>46022</v>
      </c>
      <c r="I179">
        <f>VALUE(IF(Tabla1[[#This Row],[Fecha Terminacion
(Final)]]-Tabla1[[#This Row],[Fecha Terminacion
(Inicial)]]&lt;0,"0",Tabla1[[#This Row],[Fecha Terminacion
(Final)]]-Tabla1[[#This Row],[Fecha Terminacion
(Inicial)]]))</f>
        <v>0</v>
      </c>
      <c r="J179" s="1">
        <v>46022</v>
      </c>
      <c r="K179" s="2">
        <v>41446000</v>
      </c>
      <c r="L179" s="2">
        <v>3604000</v>
      </c>
      <c r="M179" s="2">
        <f>VALUE(IF(Tabla1[[#This Row],[Valor Total]]-Tabla1[[#This Row],[Valor Contrato (Inicial)]]&lt;0,"0",Tabla1[[#This Row],[Valor Total]]-Tabla1[[#This Row],[Valor Contrato (Inicial)]]))</f>
        <v>0</v>
      </c>
      <c r="N179" s="2">
        <v>41446000</v>
      </c>
      <c r="O179" s="9" cm="1">
        <f t="array" aca="1" ref="O1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9" t="s">
        <v>6245</v>
      </c>
      <c r="Q179" t="s">
        <v>79</v>
      </c>
      <c r="R179" t="s">
        <v>13</v>
      </c>
      <c r="S179" t="s">
        <v>14</v>
      </c>
      <c r="T179" t="s">
        <v>6450</v>
      </c>
      <c r="U179" t="s">
        <v>7827</v>
      </c>
    </row>
    <row r="180" spans="1:21" x14ac:dyDescent="0.3">
      <c r="A180" t="s">
        <v>811</v>
      </c>
      <c r="B180" t="s">
        <v>812</v>
      </c>
      <c r="C180" t="s">
        <v>3752</v>
      </c>
      <c r="D180" t="s">
        <v>12</v>
      </c>
      <c r="E180" t="s">
        <v>104</v>
      </c>
      <c r="F180" s="1">
        <v>45674</v>
      </c>
      <c r="G180" s="1">
        <v>45677</v>
      </c>
      <c r="H180" s="1">
        <v>46021</v>
      </c>
      <c r="I180">
        <f>VALUE(IF(Tabla1[[#This Row],[Fecha Terminacion
(Final)]]-Tabla1[[#This Row],[Fecha Terminacion
(Inicial)]]&lt;0,"0",Tabla1[[#This Row],[Fecha Terminacion
(Final)]]-Tabla1[[#This Row],[Fecha Terminacion
(Inicial)]]))</f>
        <v>0</v>
      </c>
      <c r="J180" s="1">
        <v>46021</v>
      </c>
      <c r="K180" s="2">
        <v>58599452</v>
      </c>
      <c r="L180" s="2">
        <v>5155377</v>
      </c>
      <c r="M180" s="2">
        <f>VALUE(IF(Tabla1[[#This Row],[Valor Total]]-Tabla1[[#This Row],[Valor Contrato (Inicial)]]&lt;0,"0",Tabla1[[#This Row],[Valor Total]]-Tabla1[[#This Row],[Valor Contrato (Inicial)]]))</f>
        <v>0</v>
      </c>
      <c r="N180" s="2">
        <v>58599452</v>
      </c>
      <c r="O180" s="9" cm="1">
        <f t="array" aca="1" ref="O1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36.337209302325576</v>
      </c>
      <c r="P180" t="s">
        <v>34</v>
      </c>
      <c r="Q180" t="s">
        <v>34</v>
      </c>
      <c r="R180" t="s">
        <v>16</v>
      </c>
      <c r="S180" t="s">
        <v>14</v>
      </c>
      <c r="T180" t="s">
        <v>6451</v>
      </c>
      <c r="U180" t="s">
        <v>7827</v>
      </c>
    </row>
    <row r="181" spans="1:21" x14ac:dyDescent="0.3">
      <c r="A181" t="s">
        <v>813</v>
      </c>
      <c r="B181" t="s">
        <v>814</v>
      </c>
      <c r="C181" t="s">
        <v>3753</v>
      </c>
      <c r="D181" t="s">
        <v>12</v>
      </c>
      <c r="E181" t="s">
        <v>45</v>
      </c>
      <c r="F181" s="1">
        <v>45674</v>
      </c>
      <c r="G181" s="1">
        <v>45677</v>
      </c>
      <c r="H181" s="1">
        <v>45930</v>
      </c>
      <c r="I181">
        <f>VALUE(IF(Tabla1[[#This Row],[Fecha Terminacion
(Final)]]-Tabla1[[#This Row],[Fecha Terminacion
(Inicial)]]&lt;0,"0",Tabla1[[#This Row],[Fecha Terminacion
(Final)]]-Tabla1[[#This Row],[Fecha Terminacion
(Inicial)]]))</f>
        <v>0</v>
      </c>
      <c r="J181" s="1">
        <v>45930</v>
      </c>
      <c r="K181" s="2">
        <v>72511106</v>
      </c>
      <c r="L181" s="2">
        <v>8666666</v>
      </c>
      <c r="M181" s="2">
        <f>VALUE(IF(Tabla1[[#This Row],[Valor Total]]-Tabla1[[#This Row],[Valor Contrato (Inicial)]]&lt;0,"0",Tabla1[[#This Row],[Valor Total]]-Tabla1[[#This Row],[Valor Contrato (Inicial)]]))</f>
        <v>0</v>
      </c>
      <c r="N181" s="2">
        <v>72511106</v>
      </c>
      <c r="O181" s="9" cm="1">
        <f t="array" aca="1" ref="O1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49.40711462450593</v>
      </c>
      <c r="P181" t="s">
        <v>34</v>
      </c>
      <c r="Q181" t="s">
        <v>6246</v>
      </c>
      <c r="R181" t="s">
        <v>13</v>
      </c>
      <c r="S181" t="s">
        <v>14</v>
      </c>
      <c r="T181" t="s">
        <v>6452</v>
      </c>
      <c r="U181" t="s">
        <v>7827</v>
      </c>
    </row>
    <row r="182" spans="1:21" x14ac:dyDescent="0.3">
      <c r="A182" t="s">
        <v>815</v>
      </c>
      <c r="B182" t="s">
        <v>816</v>
      </c>
      <c r="C182" t="s">
        <v>3754</v>
      </c>
      <c r="D182" t="s">
        <v>5057</v>
      </c>
      <c r="E182" t="s">
        <v>5148</v>
      </c>
      <c r="F182" s="1">
        <v>45674</v>
      </c>
      <c r="G182" s="1">
        <v>45677</v>
      </c>
      <c r="H182" s="1">
        <v>45930</v>
      </c>
      <c r="I182">
        <f>VALUE(IF(Tabla1[[#This Row],[Fecha Terminacion
(Final)]]-Tabla1[[#This Row],[Fecha Terminacion
(Inicial)]]&lt;0,"0",Tabla1[[#This Row],[Fecha Terminacion
(Final)]]-Tabla1[[#This Row],[Fecha Terminacion
(Inicial)]]))</f>
        <v>0</v>
      </c>
      <c r="J182" s="1">
        <v>45785</v>
      </c>
      <c r="K182" s="2">
        <v>50634799</v>
      </c>
      <c r="L182" s="2">
        <v>6051968</v>
      </c>
      <c r="M182" s="2">
        <f>VALUE(IF(Tabla1[[#This Row],[Valor Total]]-Tabla1[[#This Row],[Valor Contrato (Inicial)]]&lt;0,"0",Tabla1[[#This Row],[Valor Total]]-Tabla1[[#This Row],[Valor Contrato (Inicial)]]))</f>
        <v>0</v>
      </c>
      <c r="N182" s="2">
        <v>21988816</v>
      </c>
      <c r="O182" s="9" cm="1">
        <f t="array" aca="1" ref="O1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82" t="s">
        <v>34</v>
      </c>
      <c r="Q182" t="s">
        <v>6234</v>
      </c>
      <c r="R182" t="s">
        <v>13</v>
      </c>
      <c r="S182" t="s">
        <v>14</v>
      </c>
      <c r="T182" t="s">
        <v>6453</v>
      </c>
      <c r="U182" t="s">
        <v>7827</v>
      </c>
    </row>
    <row r="183" spans="1:21" x14ac:dyDescent="0.3">
      <c r="A183" t="s">
        <v>817</v>
      </c>
      <c r="B183" t="s">
        <v>818</v>
      </c>
      <c r="C183" t="s">
        <v>3755</v>
      </c>
      <c r="D183" t="s">
        <v>12</v>
      </c>
      <c r="E183" t="s">
        <v>5149</v>
      </c>
      <c r="F183" s="1">
        <v>45674</v>
      </c>
      <c r="G183" s="1">
        <v>45677</v>
      </c>
      <c r="H183" s="1">
        <v>45838</v>
      </c>
      <c r="I183">
        <f>VALUE(IF(Tabla1[[#This Row],[Fecha Terminacion
(Final)]]-Tabla1[[#This Row],[Fecha Terminacion
(Inicial)]]&lt;0,"0",Tabla1[[#This Row],[Fecha Terminacion
(Final)]]-Tabla1[[#This Row],[Fecha Terminacion
(Inicial)]]))</f>
        <v>0</v>
      </c>
      <c r="J183" s="1">
        <v>45838</v>
      </c>
      <c r="K183" s="2">
        <v>42074667</v>
      </c>
      <c r="L183" s="2">
        <v>7840000</v>
      </c>
      <c r="M183" s="2">
        <f>VALUE(IF(Tabla1[[#This Row],[Valor Total]]-Tabla1[[#This Row],[Valor Contrato (Inicial)]]&lt;0,"0",Tabla1[[#This Row],[Valor Total]]-Tabla1[[#This Row],[Valor Contrato (Inicial)]]))</f>
        <v>0</v>
      </c>
      <c r="N183" s="2">
        <v>42074667</v>
      </c>
      <c r="O183" s="9" cm="1">
        <f t="array" aca="1" ref="O1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77.639751552795033</v>
      </c>
      <c r="P183" t="s">
        <v>34</v>
      </c>
      <c r="Q183" t="s">
        <v>34</v>
      </c>
      <c r="R183" t="s">
        <v>13</v>
      </c>
      <c r="S183" t="s">
        <v>14</v>
      </c>
      <c r="T183" t="s">
        <v>6454</v>
      </c>
      <c r="U183" t="s">
        <v>7827</v>
      </c>
    </row>
    <row r="184" spans="1:21" x14ac:dyDescent="0.3">
      <c r="A184" t="s">
        <v>819</v>
      </c>
      <c r="B184" t="s">
        <v>820</v>
      </c>
      <c r="C184" t="s">
        <v>3680</v>
      </c>
      <c r="D184" t="s">
        <v>12</v>
      </c>
      <c r="E184" t="s">
        <v>5150</v>
      </c>
      <c r="F184" s="1">
        <v>45674</v>
      </c>
      <c r="G184" s="1">
        <v>45677</v>
      </c>
      <c r="H184" s="1">
        <v>45930</v>
      </c>
      <c r="I184">
        <f>VALUE(IF(Tabla1[[#This Row],[Fecha Terminacion
(Final)]]-Tabla1[[#This Row],[Fecha Terminacion
(Inicial)]]&lt;0,"0",Tabla1[[#This Row],[Fecha Terminacion
(Final)]]-Tabla1[[#This Row],[Fecha Terminacion
(Inicial)]]))</f>
        <v>0</v>
      </c>
      <c r="J184" s="1">
        <v>45930</v>
      </c>
      <c r="K184" s="2">
        <v>79483333</v>
      </c>
      <c r="L184" s="2">
        <v>9500000</v>
      </c>
      <c r="M184" s="2">
        <f>VALUE(IF(Tabla1[[#This Row],[Valor Total]]-Tabla1[[#This Row],[Valor Contrato (Inicial)]]&lt;0,"0",Tabla1[[#This Row],[Valor Total]]-Tabla1[[#This Row],[Valor Contrato (Inicial)]]))</f>
        <v>0</v>
      </c>
      <c r="N184" s="2">
        <v>79483333</v>
      </c>
      <c r="O184" s="9" cm="1">
        <f t="array" aca="1" ref="O1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49.40711462450593</v>
      </c>
      <c r="P184" t="s">
        <v>34</v>
      </c>
      <c r="Q184" t="s">
        <v>6234</v>
      </c>
      <c r="R184" t="s">
        <v>16</v>
      </c>
      <c r="S184" t="s">
        <v>14</v>
      </c>
      <c r="T184" t="s">
        <v>6455</v>
      </c>
      <c r="U184" t="s">
        <v>7827</v>
      </c>
    </row>
    <row r="185" spans="1:21" x14ac:dyDescent="0.3">
      <c r="A185" t="s">
        <v>821</v>
      </c>
      <c r="B185" t="s">
        <v>822</v>
      </c>
      <c r="C185" t="s">
        <v>3756</v>
      </c>
      <c r="D185" t="s">
        <v>12</v>
      </c>
      <c r="E185" t="s">
        <v>54</v>
      </c>
      <c r="F185" s="1">
        <v>45677</v>
      </c>
      <c r="G185" s="1">
        <v>45678</v>
      </c>
      <c r="H185" s="1">
        <v>45931</v>
      </c>
      <c r="I185">
        <f>VALUE(IF(Tabla1[[#This Row],[Fecha Terminacion
(Final)]]-Tabla1[[#This Row],[Fecha Terminacion
(Inicial)]]&lt;0,"0",Tabla1[[#This Row],[Fecha Terminacion
(Final)]]-Tabla1[[#This Row],[Fecha Terminacion
(Inicial)]]))</f>
        <v>0</v>
      </c>
      <c r="J185" s="1">
        <v>45931</v>
      </c>
      <c r="K185" s="2">
        <v>72511106</v>
      </c>
      <c r="L185" s="2">
        <v>8666666</v>
      </c>
      <c r="M185" s="2">
        <f>VALUE(IF(Tabla1[[#This Row],[Valor Total]]-Tabla1[[#This Row],[Valor Contrato (Inicial)]]&lt;0,"0",Tabla1[[#This Row],[Valor Total]]-Tabla1[[#This Row],[Valor Contrato (Inicial)]]))</f>
        <v>0</v>
      </c>
      <c r="N185" s="2">
        <v>72511106</v>
      </c>
      <c r="O185" s="9" cm="1">
        <f t="array" aca="1" ref="O1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49.011857707509883</v>
      </c>
      <c r="P185" t="s">
        <v>34</v>
      </c>
      <c r="Q185" t="s">
        <v>6246</v>
      </c>
      <c r="R185" t="s">
        <v>13</v>
      </c>
      <c r="S185" t="s">
        <v>14</v>
      </c>
      <c r="T185" t="s">
        <v>220</v>
      </c>
      <c r="U185" t="s">
        <v>7827</v>
      </c>
    </row>
    <row r="186" spans="1:21" x14ac:dyDescent="0.3">
      <c r="A186" t="s">
        <v>823</v>
      </c>
      <c r="B186" t="s">
        <v>824</v>
      </c>
      <c r="C186" t="s">
        <v>3757</v>
      </c>
      <c r="D186" t="s">
        <v>5057</v>
      </c>
      <c r="E186" t="s">
        <v>5151</v>
      </c>
      <c r="F186" s="1">
        <v>45674</v>
      </c>
      <c r="G186" s="1">
        <v>45677</v>
      </c>
      <c r="H186" s="1">
        <v>45930</v>
      </c>
      <c r="I186">
        <f>VALUE(IF(Tabla1[[#This Row],[Fecha Terminacion
(Final)]]-Tabla1[[#This Row],[Fecha Terminacion
(Inicial)]]&lt;0,"0",Tabla1[[#This Row],[Fecha Terminacion
(Final)]]-Tabla1[[#This Row],[Fecha Terminacion
(Inicial)]]))</f>
        <v>0</v>
      </c>
      <c r="J186" s="1">
        <v>45785</v>
      </c>
      <c r="K186" s="2">
        <v>74965333</v>
      </c>
      <c r="L186" s="2">
        <v>8960000</v>
      </c>
      <c r="M186" s="2">
        <f>VALUE(IF(Tabla1[[#This Row],[Valor Total]]-Tabla1[[#This Row],[Valor Contrato (Inicial)]]&lt;0,"0",Tabla1[[#This Row],[Valor Total]]-Tabla1[[#This Row],[Valor Contrato (Inicial)]]))</f>
        <v>0</v>
      </c>
      <c r="N186" s="2">
        <v>32554666</v>
      </c>
      <c r="O186" s="9" cm="1">
        <f t="array" aca="1" ref="O1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86" t="s">
        <v>34</v>
      </c>
      <c r="Q186" t="s">
        <v>6234</v>
      </c>
      <c r="R186" t="s">
        <v>13</v>
      </c>
      <c r="S186" t="s">
        <v>14</v>
      </c>
      <c r="T186" t="s">
        <v>6456</v>
      </c>
      <c r="U186" t="s">
        <v>7827</v>
      </c>
    </row>
    <row r="187" spans="1:21" x14ac:dyDescent="0.3">
      <c r="A187" t="s">
        <v>825</v>
      </c>
      <c r="B187" t="s">
        <v>826</v>
      </c>
      <c r="C187" t="s">
        <v>3612</v>
      </c>
      <c r="D187" t="s">
        <v>12</v>
      </c>
      <c r="E187" t="s">
        <v>5152</v>
      </c>
      <c r="F187" s="1">
        <v>45674</v>
      </c>
      <c r="G187" s="1">
        <v>45674</v>
      </c>
      <c r="H187" s="1">
        <v>45854</v>
      </c>
      <c r="I187">
        <f>VALUE(IF(Tabla1[[#This Row],[Fecha Terminacion
(Final)]]-Tabla1[[#This Row],[Fecha Terminacion
(Inicial)]]&lt;0,"0",Tabla1[[#This Row],[Fecha Terminacion
(Final)]]-Tabla1[[#This Row],[Fecha Terminacion
(Inicial)]]))</f>
        <v>0</v>
      </c>
      <c r="J187" s="1">
        <v>45854</v>
      </c>
      <c r="K187" s="2">
        <v>42000000</v>
      </c>
      <c r="L187" s="2">
        <v>7000000</v>
      </c>
      <c r="M187" s="2">
        <f>VALUE(IF(Tabla1[[#This Row],[Valor Total]]-Tabla1[[#This Row],[Valor Contrato (Inicial)]]&lt;0,"0",Tabla1[[#This Row],[Valor Total]]-Tabla1[[#This Row],[Valor Contrato (Inicial)]]))</f>
        <v>0</v>
      </c>
      <c r="N187" s="2">
        <v>42000000</v>
      </c>
      <c r="O187" s="9" cm="1">
        <f t="array" aca="1" ref="O1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71.111111111111114</v>
      </c>
      <c r="P187" t="s">
        <v>11</v>
      </c>
      <c r="Q187" t="s">
        <v>6222</v>
      </c>
      <c r="R187" t="s">
        <v>16</v>
      </c>
      <c r="S187" t="s">
        <v>14</v>
      </c>
      <c r="T187" t="s">
        <v>6457</v>
      </c>
      <c r="U187" t="s">
        <v>7827</v>
      </c>
    </row>
    <row r="188" spans="1:21" x14ac:dyDescent="0.3">
      <c r="A188" t="s">
        <v>827</v>
      </c>
      <c r="B188" t="s">
        <v>828</v>
      </c>
      <c r="C188" t="s">
        <v>3758</v>
      </c>
      <c r="D188" t="s">
        <v>12</v>
      </c>
      <c r="E188" t="s">
        <v>140</v>
      </c>
      <c r="F188" s="1">
        <v>45674</v>
      </c>
      <c r="G188" s="1">
        <v>45677</v>
      </c>
      <c r="H188" s="1">
        <v>46022</v>
      </c>
      <c r="I188">
        <f>VALUE(IF(Tabla1[[#This Row],[Fecha Terminacion
(Final)]]-Tabla1[[#This Row],[Fecha Terminacion
(Inicial)]]&lt;0,"0",Tabla1[[#This Row],[Fecha Terminacion
(Final)]]-Tabla1[[#This Row],[Fecha Terminacion
(Inicial)]]))</f>
        <v>0</v>
      </c>
      <c r="J188" s="1">
        <v>46022</v>
      </c>
      <c r="K188" s="2">
        <v>48760000</v>
      </c>
      <c r="L188" s="2">
        <v>4240000</v>
      </c>
      <c r="M188" s="2">
        <f>VALUE(IF(Tabla1[[#This Row],[Valor Total]]-Tabla1[[#This Row],[Valor Contrato (Inicial)]]&lt;0,"0",Tabla1[[#This Row],[Valor Total]]-Tabla1[[#This Row],[Valor Contrato (Inicial)]]))</f>
        <v>0</v>
      </c>
      <c r="N188" s="2">
        <v>48760000</v>
      </c>
      <c r="O188" s="9" cm="1">
        <f t="array" aca="1" ref="O1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188" t="s">
        <v>6247</v>
      </c>
      <c r="Q188" t="s">
        <v>6248</v>
      </c>
      <c r="R188" t="s">
        <v>16</v>
      </c>
      <c r="S188" t="s">
        <v>14</v>
      </c>
      <c r="T188" t="s">
        <v>6458</v>
      </c>
      <c r="U188" t="s">
        <v>7827</v>
      </c>
    </row>
    <row r="189" spans="1:21" x14ac:dyDescent="0.3">
      <c r="A189" t="s">
        <v>829</v>
      </c>
      <c r="B189" t="s">
        <v>830</v>
      </c>
      <c r="C189" t="s">
        <v>3759</v>
      </c>
      <c r="D189" t="s">
        <v>12</v>
      </c>
      <c r="E189" t="s">
        <v>167</v>
      </c>
      <c r="F189" s="1">
        <v>45674</v>
      </c>
      <c r="G189" s="1">
        <v>45678</v>
      </c>
      <c r="H189" s="1">
        <v>46022</v>
      </c>
      <c r="I189">
        <f>VALUE(IF(Tabla1[[#This Row],[Fecha Terminacion
(Final)]]-Tabla1[[#This Row],[Fecha Terminacion
(Inicial)]]&lt;0,"0",Tabla1[[#This Row],[Fecha Terminacion
(Final)]]-Tabla1[[#This Row],[Fecha Terminacion
(Inicial)]]))</f>
        <v>0</v>
      </c>
      <c r="J189" s="1">
        <v>46022</v>
      </c>
      <c r="K189" s="2">
        <v>125341870</v>
      </c>
      <c r="L189" s="2">
        <v>10930977</v>
      </c>
      <c r="M189" s="2">
        <f>VALUE(IF(Tabla1[[#This Row],[Valor Total]]-Tabla1[[#This Row],[Valor Contrato (Inicial)]]&lt;0,"0",Tabla1[[#This Row],[Valor Total]]-Tabla1[[#This Row],[Valor Contrato (Inicial)]]))</f>
        <v>0</v>
      </c>
      <c r="N189" s="2">
        <v>125341870</v>
      </c>
      <c r="O189" s="9" cm="1">
        <f t="array" aca="1" ref="O1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189" t="s">
        <v>41</v>
      </c>
      <c r="Q189" t="s">
        <v>41</v>
      </c>
      <c r="R189" t="s">
        <v>13</v>
      </c>
      <c r="S189" t="s">
        <v>14</v>
      </c>
      <c r="T189" t="s">
        <v>6459</v>
      </c>
      <c r="U189" t="s">
        <v>7827</v>
      </c>
    </row>
    <row r="190" spans="1:21" x14ac:dyDescent="0.3">
      <c r="A190" t="s">
        <v>831</v>
      </c>
      <c r="B190" t="s">
        <v>832</v>
      </c>
      <c r="C190" t="s">
        <v>3760</v>
      </c>
      <c r="D190" t="s">
        <v>12</v>
      </c>
      <c r="E190" t="s">
        <v>5153</v>
      </c>
      <c r="F190" s="1">
        <v>45675</v>
      </c>
      <c r="G190" s="1">
        <v>45678</v>
      </c>
      <c r="H190" s="1">
        <v>46022</v>
      </c>
      <c r="I190">
        <f>VALUE(IF(Tabla1[[#This Row],[Fecha Terminacion
(Final)]]-Tabla1[[#This Row],[Fecha Terminacion
(Inicial)]]&lt;0,"0",Tabla1[[#This Row],[Fecha Terminacion
(Final)]]-Tabla1[[#This Row],[Fecha Terminacion
(Inicial)]]))</f>
        <v>0</v>
      </c>
      <c r="J190" s="1">
        <v>46022</v>
      </c>
      <c r="K190" s="2">
        <v>171639121</v>
      </c>
      <c r="L190" s="2">
        <v>14968528</v>
      </c>
      <c r="M190" s="2">
        <f>VALUE(IF(Tabla1[[#This Row],[Valor Total]]-Tabla1[[#This Row],[Valor Contrato (Inicial)]]&lt;0,"0",Tabla1[[#This Row],[Valor Total]]-Tabla1[[#This Row],[Valor Contrato (Inicial)]]))</f>
        <v>0</v>
      </c>
      <c r="N190" s="2">
        <v>171639121</v>
      </c>
      <c r="O190" s="9" cm="1">
        <f t="array" aca="1" ref="O1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190" t="s">
        <v>41</v>
      </c>
      <c r="Q190" t="s">
        <v>41</v>
      </c>
      <c r="R190" t="s">
        <v>16</v>
      </c>
      <c r="S190" t="s">
        <v>14</v>
      </c>
      <c r="T190" t="s">
        <v>6460</v>
      </c>
      <c r="U190" t="s">
        <v>7827</v>
      </c>
    </row>
    <row r="191" spans="1:21" x14ac:dyDescent="0.3">
      <c r="A191" t="s">
        <v>833</v>
      </c>
      <c r="B191" t="s">
        <v>834</v>
      </c>
      <c r="C191" t="s">
        <v>3761</v>
      </c>
      <c r="D191" t="s">
        <v>12</v>
      </c>
      <c r="E191" t="s">
        <v>5154</v>
      </c>
      <c r="F191" s="1">
        <v>45674</v>
      </c>
      <c r="G191" s="1">
        <v>45678</v>
      </c>
      <c r="H191" s="1">
        <v>46007</v>
      </c>
      <c r="I191">
        <f>VALUE(IF(Tabla1[[#This Row],[Fecha Terminacion
(Final)]]-Tabla1[[#This Row],[Fecha Terminacion
(Inicial)]]&lt;0,"0",Tabla1[[#This Row],[Fecha Terminacion
(Final)]]-Tabla1[[#This Row],[Fecha Terminacion
(Inicial)]]))</f>
        <v>0</v>
      </c>
      <c r="J191" s="1">
        <v>46007</v>
      </c>
      <c r="K191" s="2">
        <v>130592000</v>
      </c>
      <c r="L191" s="2">
        <v>11872000</v>
      </c>
      <c r="M191" s="2">
        <f>VALUE(IF(Tabla1[[#This Row],[Valor Total]]-Tabla1[[#This Row],[Valor Contrato (Inicial)]]&lt;0,"0",Tabla1[[#This Row],[Valor Total]]-Tabla1[[#This Row],[Valor Contrato (Inicial)]]))</f>
        <v>0</v>
      </c>
      <c r="N191" s="2">
        <v>130592000</v>
      </c>
      <c r="O191" s="9" cm="1">
        <f t="array" aca="1" ref="O1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37.689969604863222</v>
      </c>
      <c r="P191" t="s">
        <v>41</v>
      </c>
      <c r="Q191" t="s">
        <v>41</v>
      </c>
      <c r="R191" t="s">
        <v>13</v>
      </c>
      <c r="S191" t="s">
        <v>14</v>
      </c>
      <c r="T191" t="s">
        <v>6461</v>
      </c>
      <c r="U191" t="s">
        <v>7827</v>
      </c>
    </row>
    <row r="192" spans="1:21" x14ac:dyDescent="0.3">
      <c r="A192" t="s">
        <v>835</v>
      </c>
      <c r="B192" t="s">
        <v>836</v>
      </c>
      <c r="C192" t="s">
        <v>3751</v>
      </c>
      <c r="D192" t="s">
        <v>5060</v>
      </c>
      <c r="E192" t="s">
        <v>5155</v>
      </c>
      <c r="F192" s="1">
        <v>45674</v>
      </c>
      <c r="G192" s="1">
        <v>45674</v>
      </c>
      <c r="H192" s="1">
        <v>46022</v>
      </c>
      <c r="I192">
        <f>VALUE(IF(Tabla1[[#This Row],[Fecha Terminacion
(Final)]]-Tabla1[[#This Row],[Fecha Terminacion
(Inicial)]]&lt;0,"0",Tabla1[[#This Row],[Fecha Terminacion
(Final)]]-Tabla1[[#This Row],[Fecha Terminacion
(Inicial)]]))</f>
        <v>0</v>
      </c>
      <c r="J192" s="1">
        <v>46022</v>
      </c>
      <c r="K192" s="2">
        <v>41446000</v>
      </c>
      <c r="L192" s="2">
        <v>3604000</v>
      </c>
      <c r="M192" s="2">
        <f>VALUE(IF(Tabla1[[#This Row],[Valor Total]]-Tabla1[[#This Row],[Valor Contrato (Inicial)]]&lt;0,"0",Tabla1[[#This Row],[Valor Total]]-Tabla1[[#This Row],[Valor Contrato (Inicial)]]))</f>
        <v>0</v>
      </c>
      <c r="N192" s="2">
        <v>41446000</v>
      </c>
      <c r="O192" s="9" cm="1">
        <f t="array" aca="1" ref="O1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2" t="s">
        <v>6245</v>
      </c>
      <c r="Q192" t="s">
        <v>79</v>
      </c>
      <c r="R192" t="s">
        <v>16</v>
      </c>
      <c r="S192" t="s">
        <v>14</v>
      </c>
      <c r="T192" t="s">
        <v>6462</v>
      </c>
      <c r="U192" t="s">
        <v>7827</v>
      </c>
    </row>
    <row r="193" spans="1:21" x14ac:dyDescent="0.3">
      <c r="A193" t="s">
        <v>837</v>
      </c>
      <c r="B193" t="s">
        <v>838</v>
      </c>
      <c r="C193" t="s">
        <v>3762</v>
      </c>
      <c r="D193" t="s">
        <v>12</v>
      </c>
      <c r="E193" t="s">
        <v>5156</v>
      </c>
      <c r="F193" s="1">
        <v>45674</v>
      </c>
      <c r="G193" s="1">
        <v>45674</v>
      </c>
      <c r="H193" s="1">
        <v>46022</v>
      </c>
      <c r="I193">
        <f>VALUE(IF(Tabla1[[#This Row],[Fecha Terminacion
(Final)]]-Tabla1[[#This Row],[Fecha Terminacion
(Inicial)]]&lt;0,"0",Tabla1[[#This Row],[Fecha Terminacion
(Final)]]-Tabla1[[#This Row],[Fecha Terminacion
(Inicial)]]))</f>
        <v>0</v>
      </c>
      <c r="J193" s="1">
        <v>46022</v>
      </c>
      <c r="K193" s="2">
        <v>41446000</v>
      </c>
      <c r="L193" s="2">
        <v>3604000</v>
      </c>
      <c r="M193" s="2">
        <f>VALUE(IF(Tabla1[[#This Row],[Valor Total]]-Tabla1[[#This Row],[Valor Contrato (Inicial)]]&lt;0,"0",Tabla1[[#This Row],[Valor Total]]-Tabla1[[#This Row],[Valor Contrato (Inicial)]]))</f>
        <v>0</v>
      </c>
      <c r="N193" s="2">
        <v>41446000</v>
      </c>
      <c r="O193" s="9" cm="1">
        <f t="array" aca="1" ref="O1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3" t="s">
        <v>6245</v>
      </c>
      <c r="Q193" t="s">
        <v>79</v>
      </c>
      <c r="R193" t="s">
        <v>16</v>
      </c>
      <c r="S193" t="s">
        <v>14</v>
      </c>
      <c r="T193" t="s">
        <v>6463</v>
      </c>
      <c r="U193" t="s">
        <v>7827</v>
      </c>
    </row>
    <row r="194" spans="1:21" x14ac:dyDescent="0.3">
      <c r="A194" t="s">
        <v>839</v>
      </c>
      <c r="B194" t="s">
        <v>840</v>
      </c>
      <c r="C194" t="s">
        <v>3763</v>
      </c>
      <c r="D194" t="s">
        <v>12</v>
      </c>
      <c r="E194" t="s">
        <v>375</v>
      </c>
      <c r="F194" s="1">
        <v>45674</v>
      </c>
      <c r="G194" s="1">
        <v>45674</v>
      </c>
      <c r="H194" s="1">
        <v>46022</v>
      </c>
      <c r="I194">
        <f>VALUE(IF(Tabla1[[#This Row],[Fecha Terminacion
(Final)]]-Tabla1[[#This Row],[Fecha Terminacion
(Inicial)]]&lt;0,"0",Tabla1[[#This Row],[Fecha Terminacion
(Final)]]-Tabla1[[#This Row],[Fecha Terminacion
(Inicial)]]))</f>
        <v>0</v>
      </c>
      <c r="J194" s="1">
        <v>46022</v>
      </c>
      <c r="K194" s="2">
        <v>107525000</v>
      </c>
      <c r="L194" s="2">
        <v>9350000</v>
      </c>
      <c r="M194" s="2">
        <f>VALUE(IF(Tabla1[[#This Row],[Valor Total]]-Tabla1[[#This Row],[Valor Contrato (Inicial)]]&lt;0,"0",Tabla1[[#This Row],[Valor Total]]-Tabla1[[#This Row],[Valor Contrato (Inicial)]]))</f>
        <v>0</v>
      </c>
      <c r="N194" s="2">
        <v>107525000</v>
      </c>
      <c r="O194" s="9" cm="1">
        <f t="array" aca="1" ref="O1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4" t="s">
        <v>6245</v>
      </c>
      <c r="Q194" t="s">
        <v>6249</v>
      </c>
      <c r="R194" t="s">
        <v>16</v>
      </c>
      <c r="S194" t="s">
        <v>14</v>
      </c>
      <c r="T194" t="s">
        <v>6464</v>
      </c>
      <c r="U194" t="s">
        <v>7827</v>
      </c>
    </row>
    <row r="195" spans="1:21" x14ac:dyDescent="0.3">
      <c r="A195" t="s">
        <v>841</v>
      </c>
      <c r="B195" t="s">
        <v>842</v>
      </c>
      <c r="C195" t="s">
        <v>3764</v>
      </c>
      <c r="D195" t="s">
        <v>12</v>
      </c>
      <c r="E195" t="s">
        <v>5157</v>
      </c>
      <c r="F195" s="1">
        <v>45674</v>
      </c>
      <c r="G195" s="1">
        <v>45674</v>
      </c>
      <c r="H195" s="1">
        <v>46022</v>
      </c>
      <c r="I195">
        <f>VALUE(IF(Tabla1[[#This Row],[Fecha Terminacion
(Final)]]-Tabla1[[#This Row],[Fecha Terminacion
(Inicial)]]&lt;0,"0",Tabla1[[#This Row],[Fecha Terminacion
(Final)]]-Tabla1[[#This Row],[Fecha Terminacion
(Inicial)]]))</f>
        <v>0</v>
      </c>
      <c r="J195" s="1">
        <v>46022</v>
      </c>
      <c r="K195" s="2">
        <v>80454000</v>
      </c>
      <c r="L195" s="2">
        <v>6996000</v>
      </c>
      <c r="M195" s="2">
        <f>VALUE(IF(Tabla1[[#This Row],[Valor Total]]-Tabla1[[#This Row],[Valor Contrato (Inicial)]]&lt;0,"0",Tabla1[[#This Row],[Valor Total]]-Tabla1[[#This Row],[Valor Contrato (Inicial)]]))</f>
        <v>0</v>
      </c>
      <c r="N195" s="2">
        <v>80454000</v>
      </c>
      <c r="O195" s="9" cm="1">
        <f t="array" aca="1" ref="O1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5" t="s">
        <v>6245</v>
      </c>
      <c r="Q195" t="s">
        <v>79</v>
      </c>
      <c r="R195" t="s">
        <v>16</v>
      </c>
      <c r="S195" t="s">
        <v>14</v>
      </c>
      <c r="T195" t="s">
        <v>6465</v>
      </c>
      <c r="U195" t="s">
        <v>7827</v>
      </c>
    </row>
    <row r="196" spans="1:21" x14ac:dyDescent="0.3">
      <c r="A196" t="s">
        <v>843</v>
      </c>
      <c r="B196" t="s">
        <v>844</v>
      </c>
      <c r="C196" t="s">
        <v>3765</v>
      </c>
      <c r="D196" t="s">
        <v>12</v>
      </c>
      <c r="E196" t="s">
        <v>98</v>
      </c>
      <c r="F196" s="1">
        <v>45674</v>
      </c>
      <c r="G196" s="1">
        <v>45674</v>
      </c>
      <c r="H196" s="1">
        <v>46022</v>
      </c>
      <c r="I196">
        <f>VALUE(IF(Tabla1[[#This Row],[Fecha Terminacion
(Final)]]-Tabla1[[#This Row],[Fecha Terminacion
(Inicial)]]&lt;0,"0",Tabla1[[#This Row],[Fecha Terminacion
(Final)]]-Tabla1[[#This Row],[Fecha Terminacion
(Inicial)]]))</f>
        <v>0</v>
      </c>
      <c r="J196" s="1">
        <v>46022</v>
      </c>
      <c r="K196" s="2">
        <v>126500000</v>
      </c>
      <c r="L196" s="2">
        <v>11000000</v>
      </c>
      <c r="M196" s="2">
        <f>VALUE(IF(Tabla1[[#This Row],[Valor Total]]-Tabla1[[#This Row],[Valor Contrato (Inicial)]]&lt;0,"0",Tabla1[[#This Row],[Valor Total]]-Tabla1[[#This Row],[Valor Contrato (Inicial)]]))</f>
        <v>0</v>
      </c>
      <c r="N196" s="2">
        <v>126500000</v>
      </c>
      <c r="O196" s="9" cm="1">
        <f t="array" aca="1" ref="O1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6" t="s">
        <v>6245</v>
      </c>
      <c r="Q196" t="s">
        <v>6249</v>
      </c>
      <c r="R196" t="s">
        <v>16</v>
      </c>
      <c r="S196" t="s">
        <v>14</v>
      </c>
      <c r="T196" t="s">
        <v>6466</v>
      </c>
      <c r="U196" t="s">
        <v>7827</v>
      </c>
    </row>
    <row r="197" spans="1:21" x14ac:dyDescent="0.3">
      <c r="A197" t="s">
        <v>845</v>
      </c>
      <c r="B197" t="s">
        <v>846</v>
      </c>
      <c r="C197" t="s">
        <v>3766</v>
      </c>
      <c r="D197" t="s">
        <v>12</v>
      </c>
      <c r="E197" t="s">
        <v>152</v>
      </c>
      <c r="F197" s="1">
        <v>45676</v>
      </c>
      <c r="G197" s="1">
        <v>45677</v>
      </c>
      <c r="H197" s="1">
        <v>46010</v>
      </c>
      <c r="I197">
        <f>VALUE(IF(Tabla1[[#This Row],[Fecha Terminacion
(Final)]]-Tabla1[[#This Row],[Fecha Terminacion
(Inicial)]]&lt;0,"0",Tabla1[[#This Row],[Fecha Terminacion
(Final)]]-Tabla1[[#This Row],[Fecha Terminacion
(Inicial)]]))</f>
        <v>0</v>
      </c>
      <c r="J197" s="1">
        <v>46010</v>
      </c>
      <c r="K197" s="2">
        <v>99110000</v>
      </c>
      <c r="L197" s="2">
        <v>9010000</v>
      </c>
      <c r="M197" s="2">
        <f>VALUE(IF(Tabla1[[#This Row],[Valor Total]]-Tabla1[[#This Row],[Valor Contrato (Inicial)]]&lt;0,"0",Tabla1[[#This Row],[Valor Total]]-Tabla1[[#This Row],[Valor Contrato (Inicial)]]))</f>
        <v>0</v>
      </c>
      <c r="N197" s="2">
        <v>99110000</v>
      </c>
      <c r="O197" s="9" cm="1">
        <f t="array" aca="1" ref="O1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97" t="s">
        <v>60</v>
      </c>
      <c r="Q197" t="s">
        <v>6232</v>
      </c>
      <c r="R197" t="s">
        <v>13</v>
      </c>
      <c r="S197" t="s">
        <v>14</v>
      </c>
      <c r="T197" t="s">
        <v>6467</v>
      </c>
      <c r="U197" t="s">
        <v>7827</v>
      </c>
    </row>
    <row r="198" spans="1:21" x14ac:dyDescent="0.3">
      <c r="A198" t="s">
        <v>847</v>
      </c>
      <c r="B198" t="s">
        <v>848</v>
      </c>
      <c r="C198" t="s">
        <v>3767</v>
      </c>
      <c r="D198" t="s">
        <v>12</v>
      </c>
      <c r="E198" t="s">
        <v>5158</v>
      </c>
      <c r="F198" s="1">
        <v>45691</v>
      </c>
      <c r="G198" s="1">
        <v>45692</v>
      </c>
      <c r="H198" s="1">
        <v>46022</v>
      </c>
      <c r="I198">
        <f>VALUE(IF(Tabla1[[#This Row],[Fecha Terminacion
(Final)]]-Tabla1[[#This Row],[Fecha Terminacion
(Inicial)]]&lt;0,"0",Tabla1[[#This Row],[Fecha Terminacion
(Final)]]-Tabla1[[#This Row],[Fecha Terminacion
(Inicial)]]))</f>
        <v>0</v>
      </c>
      <c r="J198" s="1">
        <v>46022</v>
      </c>
      <c r="K198" s="2">
        <v>27333333</v>
      </c>
      <c r="L198" s="2">
        <v>2500000</v>
      </c>
      <c r="M198" s="2">
        <f>VALUE(IF(Tabla1[[#This Row],[Valor Total]]-Tabla1[[#This Row],[Valor Contrato (Inicial)]]&lt;0,"0",Tabla1[[#This Row],[Valor Total]]-Tabla1[[#This Row],[Valor Contrato (Inicial)]]))</f>
        <v>0</v>
      </c>
      <c r="N198" s="2">
        <v>27333333</v>
      </c>
      <c r="O198" s="9" cm="1">
        <f t="array" aca="1" ref="O1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198" t="s">
        <v>11</v>
      </c>
      <c r="Q198" t="s">
        <v>6222</v>
      </c>
      <c r="R198" t="s">
        <v>13</v>
      </c>
      <c r="S198" t="s">
        <v>14</v>
      </c>
      <c r="T198" t="s">
        <v>6468</v>
      </c>
      <c r="U198" t="s">
        <v>7827</v>
      </c>
    </row>
    <row r="199" spans="1:21" x14ac:dyDescent="0.3">
      <c r="A199" t="s">
        <v>849</v>
      </c>
      <c r="B199" t="s">
        <v>850</v>
      </c>
      <c r="C199" t="s">
        <v>3768</v>
      </c>
      <c r="D199" t="s">
        <v>5057</v>
      </c>
      <c r="E199" t="s">
        <v>46</v>
      </c>
      <c r="F199" s="1">
        <v>45678</v>
      </c>
      <c r="G199" s="1">
        <v>45679</v>
      </c>
      <c r="H199" s="1">
        <v>46022</v>
      </c>
      <c r="I199">
        <f>VALUE(IF(Tabla1[[#This Row],[Fecha Terminacion
(Final)]]-Tabla1[[#This Row],[Fecha Terminacion
(Inicial)]]&lt;0,"0",Tabla1[[#This Row],[Fecha Terminacion
(Final)]]-Tabla1[[#This Row],[Fecha Terminacion
(Inicial)]]))</f>
        <v>0</v>
      </c>
      <c r="J199" s="1">
        <v>45777</v>
      </c>
      <c r="K199" s="2">
        <v>68264000</v>
      </c>
      <c r="L199" s="2">
        <v>5936000</v>
      </c>
      <c r="M199" s="2">
        <f>VALUE(IF(Tabla1[[#This Row],[Valor Total]]-Tabla1[[#This Row],[Valor Contrato (Inicial)]]&lt;0,"0",Tabla1[[#This Row],[Valor Total]]-Tabla1[[#This Row],[Valor Contrato (Inicial)]]))</f>
        <v>0</v>
      </c>
      <c r="N199" s="2">
        <v>19588800</v>
      </c>
      <c r="O199" s="9" cm="1">
        <f t="array" aca="1" ref="O1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99" t="s">
        <v>41</v>
      </c>
      <c r="Q199" t="s">
        <v>6250</v>
      </c>
      <c r="R199" t="s">
        <v>16</v>
      </c>
      <c r="S199" t="s">
        <v>14</v>
      </c>
      <c r="T199" t="s">
        <v>6469</v>
      </c>
      <c r="U199" t="s">
        <v>7827</v>
      </c>
    </row>
    <row r="200" spans="1:21" x14ac:dyDescent="0.3">
      <c r="A200" t="s">
        <v>851</v>
      </c>
      <c r="B200" t="s">
        <v>852</v>
      </c>
      <c r="C200" t="s">
        <v>3769</v>
      </c>
      <c r="D200" t="s">
        <v>12</v>
      </c>
      <c r="E200" t="s">
        <v>5159</v>
      </c>
      <c r="F200" s="1">
        <v>45675</v>
      </c>
      <c r="G200" s="1">
        <v>45678</v>
      </c>
      <c r="H200" s="1">
        <v>46011</v>
      </c>
      <c r="I200">
        <f>VALUE(IF(Tabla1[[#This Row],[Fecha Terminacion
(Final)]]-Tabla1[[#This Row],[Fecha Terminacion
(Inicial)]]&lt;0,"0",Tabla1[[#This Row],[Fecha Terminacion
(Final)]]-Tabla1[[#This Row],[Fecha Terminacion
(Inicial)]]))</f>
        <v>0</v>
      </c>
      <c r="J200" s="1">
        <v>46011</v>
      </c>
      <c r="K200" s="2">
        <v>99000000</v>
      </c>
      <c r="L200" s="2">
        <v>9000000</v>
      </c>
      <c r="M200" s="2">
        <f>VALUE(IF(Tabla1[[#This Row],[Valor Total]]-Tabla1[[#This Row],[Valor Contrato (Inicial)]]&lt;0,"0",Tabla1[[#This Row],[Valor Total]]-Tabla1[[#This Row],[Valor Contrato (Inicial)]]))</f>
        <v>0</v>
      </c>
      <c r="N200" s="2">
        <v>99000000</v>
      </c>
      <c r="O200" s="9" cm="1">
        <f t="array" aca="1" ref="O2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0" t="s">
        <v>427</v>
      </c>
      <c r="Q200" t="s">
        <v>427</v>
      </c>
      <c r="R200" t="s">
        <v>16</v>
      </c>
      <c r="S200" t="s">
        <v>14</v>
      </c>
      <c r="T200" t="s">
        <v>6470</v>
      </c>
      <c r="U200" t="s">
        <v>7827</v>
      </c>
    </row>
    <row r="201" spans="1:21" x14ac:dyDescent="0.3">
      <c r="A201" t="s">
        <v>853</v>
      </c>
      <c r="B201" t="s">
        <v>854</v>
      </c>
      <c r="C201" t="s">
        <v>3770</v>
      </c>
      <c r="D201" t="s">
        <v>12</v>
      </c>
      <c r="E201" t="s">
        <v>350</v>
      </c>
      <c r="F201" s="1">
        <v>45677</v>
      </c>
      <c r="G201" s="1">
        <v>45678</v>
      </c>
      <c r="H201" s="1">
        <v>46011</v>
      </c>
      <c r="I201">
        <f>VALUE(IF(Tabla1[[#This Row],[Fecha Terminacion
(Final)]]-Tabla1[[#This Row],[Fecha Terminacion
(Inicial)]]&lt;0,"0",Tabla1[[#This Row],[Fecha Terminacion
(Final)]]-Tabla1[[#This Row],[Fecha Terminacion
(Inicial)]]))</f>
        <v>0</v>
      </c>
      <c r="J201" s="1">
        <v>46011</v>
      </c>
      <c r="K201" s="2">
        <v>99110000</v>
      </c>
      <c r="L201" s="2">
        <v>9010000</v>
      </c>
      <c r="M201" s="2">
        <f>VALUE(IF(Tabla1[[#This Row],[Valor Total]]-Tabla1[[#This Row],[Valor Contrato (Inicial)]]&lt;0,"0",Tabla1[[#This Row],[Valor Total]]-Tabla1[[#This Row],[Valor Contrato (Inicial)]]))</f>
        <v>0</v>
      </c>
      <c r="N201" s="2">
        <v>99110000</v>
      </c>
      <c r="O201" s="9" cm="1">
        <f t="array" aca="1" ref="O2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1" t="s">
        <v>427</v>
      </c>
      <c r="Q201" t="s">
        <v>6251</v>
      </c>
      <c r="R201" t="s">
        <v>16</v>
      </c>
      <c r="S201" t="s">
        <v>14</v>
      </c>
      <c r="T201" t="s">
        <v>6471</v>
      </c>
      <c r="U201" t="s">
        <v>7827</v>
      </c>
    </row>
    <row r="202" spans="1:21" x14ac:dyDescent="0.3">
      <c r="A202" t="s">
        <v>855</v>
      </c>
      <c r="B202" t="s">
        <v>856</v>
      </c>
      <c r="C202" t="s">
        <v>3771</v>
      </c>
      <c r="D202" t="s">
        <v>12</v>
      </c>
      <c r="E202" t="s">
        <v>198</v>
      </c>
      <c r="F202" s="1">
        <v>45675</v>
      </c>
      <c r="G202" s="1">
        <v>45678</v>
      </c>
      <c r="H202" s="1">
        <v>46011</v>
      </c>
      <c r="I202">
        <f>VALUE(IF(Tabla1[[#This Row],[Fecha Terminacion
(Final)]]-Tabla1[[#This Row],[Fecha Terminacion
(Inicial)]]&lt;0,"0",Tabla1[[#This Row],[Fecha Terminacion
(Final)]]-Tabla1[[#This Row],[Fecha Terminacion
(Inicial)]]))</f>
        <v>0</v>
      </c>
      <c r="J202" s="1">
        <v>46011</v>
      </c>
      <c r="K202" s="2">
        <v>70519680</v>
      </c>
      <c r="L202" s="2">
        <v>6410880</v>
      </c>
      <c r="M202" s="2">
        <f>VALUE(IF(Tabla1[[#This Row],[Valor Total]]-Tabla1[[#This Row],[Valor Contrato (Inicial)]]&lt;0,"0",Tabla1[[#This Row],[Valor Total]]-Tabla1[[#This Row],[Valor Contrato (Inicial)]]))</f>
        <v>0</v>
      </c>
      <c r="N202" s="2">
        <v>70519680</v>
      </c>
      <c r="O202" s="9" cm="1">
        <f t="array" aca="1" ref="O2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2" t="s">
        <v>427</v>
      </c>
      <c r="Q202" t="s">
        <v>6251</v>
      </c>
      <c r="R202" t="s">
        <v>13</v>
      </c>
      <c r="S202" t="s">
        <v>14</v>
      </c>
      <c r="T202" t="s">
        <v>6472</v>
      </c>
      <c r="U202" t="s">
        <v>7827</v>
      </c>
    </row>
    <row r="203" spans="1:21" x14ac:dyDescent="0.3">
      <c r="A203" t="s">
        <v>857</v>
      </c>
      <c r="B203" t="s">
        <v>858</v>
      </c>
      <c r="C203" t="s">
        <v>3772</v>
      </c>
      <c r="D203" t="s">
        <v>12</v>
      </c>
      <c r="E203" t="s">
        <v>5160</v>
      </c>
      <c r="F203" s="1">
        <v>45680</v>
      </c>
      <c r="G203" s="1">
        <v>45684</v>
      </c>
      <c r="H203" s="1">
        <v>47509</v>
      </c>
      <c r="I203">
        <f>VALUE(IF(Tabla1[[#This Row],[Fecha Terminacion
(Final)]]-Tabla1[[#This Row],[Fecha Terminacion
(Inicial)]]&lt;0,"0",Tabla1[[#This Row],[Fecha Terminacion
(Final)]]-Tabla1[[#This Row],[Fecha Terminacion
(Inicial)]]))</f>
        <v>0</v>
      </c>
      <c r="J203" s="1">
        <v>47509</v>
      </c>
      <c r="K203" s="2">
        <v>0</v>
      </c>
      <c r="L203" s="2">
        <v>0</v>
      </c>
      <c r="M203" s="2">
        <f>VALUE(IF(Tabla1[[#This Row],[Valor Total]]-Tabla1[[#This Row],[Valor Contrato (Inicial)]]&lt;0,"0",Tabla1[[#This Row],[Valor Total]]-Tabla1[[#This Row],[Valor Contrato (Inicial)]]))</f>
        <v>0</v>
      </c>
      <c r="N203" s="2">
        <v>0</v>
      </c>
      <c r="O203" s="9" cm="1">
        <f t="array" aca="1" ref="O2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6.4657534246575343</v>
      </c>
      <c r="P203" t="s">
        <v>11</v>
      </c>
      <c r="Q203" t="s">
        <v>6241</v>
      </c>
      <c r="R203" t="s">
        <v>80</v>
      </c>
      <c r="S203" t="s">
        <v>6272</v>
      </c>
      <c r="T203" t="s">
        <v>6473</v>
      </c>
      <c r="U203" t="s">
        <v>7827</v>
      </c>
    </row>
    <row r="204" spans="1:21" x14ac:dyDescent="0.3">
      <c r="A204" t="s">
        <v>859</v>
      </c>
      <c r="B204" t="s">
        <v>860</v>
      </c>
      <c r="C204" t="s">
        <v>3773</v>
      </c>
      <c r="D204" t="s">
        <v>12</v>
      </c>
      <c r="E204" t="s">
        <v>5161</v>
      </c>
      <c r="F204" s="1">
        <v>45676</v>
      </c>
      <c r="G204" s="1">
        <v>45677</v>
      </c>
      <c r="H204" s="1">
        <v>45888</v>
      </c>
      <c r="I204">
        <f>VALUE(IF(Tabla1[[#This Row],[Fecha Terminacion
(Final)]]-Tabla1[[#This Row],[Fecha Terminacion
(Inicial)]]&lt;0,"0",Tabla1[[#This Row],[Fecha Terminacion
(Final)]]-Tabla1[[#This Row],[Fecha Terminacion
(Inicial)]]))</f>
        <v>0</v>
      </c>
      <c r="J204" s="1">
        <v>45888</v>
      </c>
      <c r="K204" s="2">
        <v>80278464</v>
      </c>
      <c r="L204" s="2">
        <v>11468352</v>
      </c>
      <c r="M204" s="2">
        <f>VALUE(IF(Tabla1[[#This Row],[Valor Total]]-Tabla1[[#This Row],[Valor Contrato (Inicial)]]&lt;0,"0",Tabla1[[#This Row],[Valor Total]]-Tabla1[[#This Row],[Valor Contrato (Inicial)]]))</f>
        <v>0</v>
      </c>
      <c r="N204" s="2">
        <v>80278464</v>
      </c>
      <c r="O204" s="9" cm="1">
        <f t="array" aca="1" ref="O2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59.241706161137444</v>
      </c>
      <c r="P204" t="s">
        <v>66</v>
      </c>
      <c r="Q204" t="s">
        <v>66</v>
      </c>
      <c r="R204" t="s">
        <v>13</v>
      </c>
      <c r="S204" t="s">
        <v>14</v>
      </c>
      <c r="T204" t="s">
        <v>6474</v>
      </c>
      <c r="U204" t="s">
        <v>7827</v>
      </c>
    </row>
    <row r="205" spans="1:21" x14ac:dyDescent="0.3">
      <c r="A205" t="s">
        <v>861</v>
      </c>
      <c r="B205" t="s">
        <v>862</v>
      </c>
      <c r="C205" t="s">
        <v>3774</v>
      </c>
      <c r="D205" t="s">
        <v>5057</v>
      </c>
      <c r="E205" t="s">
        <v>31</v>
      </c>
      <c r="F205" s="1">
        <v>45674</v>
      </c>
      <c r="G205" s="1">
        <v>45674</v>
      </c>
      <c r="H205" s="1">
        <v>45732</v>
      </c>
      <c r="I205">
        <f>VALUE(IF(Tabla1[[#This Row],[Fecha Terminacion
(Final)]]-Tabla1[[#This Row],[Fecha Terminacion
(Inicial)]]&lt;0,"0",Tabla1[[#This Row],[Fecha Terminacion
(Final)]]-Tabla1[[#This Row],[Fecha Terminacion
(Inicial)]]))</f>
        <v>0</v>
      </c>
      <c r="J205" s="1">
        <v>45691</v>
      </c>
      <c r="K205" s="2">
        <v>29936308</v>
      </c>
      <c r="L205" s="2">
        <v>14968154</v>
      </c>
      <c r="M205" s="2">
        <f>VALUE(IF(Tabla1[[#This Row],[Valor Total]]-Tabla1[[#This Row],[Valor Contrato (Inicial)]]&lt;0,"0",Tabla1[[#This Row],[Valor Total]]-Tabla1[[#This Row],[Valor Contrato (Inicial)]]))</f>
        <v>0</v>
      </c>
      <c r="N205" s="2">
        <v>8491954</v>
      </c>
      <c r="O205" s="9" cm="1">
        <f t="array" aca="1" ref="O2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05" t="s">
        <v>15</v>
      </c>
      <c r="Q205" t="s">
        <v>15</v>
      </c>
      <c r="R205" t="s">
        <v>16</v>
      </c>
      <c r="S205" t="s">
        <v>14</v>
      </c>
      <c r="T205" t="s">
        <v>6475</v>
      </c>
      <c r="U205" t="s">
        <v>7827</v>
      </c>
    </row>
    <row r="206" spans="1:21" x14ac:dyDescent="0.3">
      <c r="A206" t="s">
        <v>863</v>
      </c>
      <c r="B206" t="s">
        <v>864</v>
      </c>
      <c r="C206" t="s">
        <v>3775</v>
      </c>
      <c r="D206" t="s">
        <v>12</v>
      </c>
      <c r="E206" t="s">
        <v>5162</v>
      </c>
      <c r="F206" s="1">
        <v>45677</v>
      </c>
      <c r="G206" s="1">
        <v>45679</v>
      </c>
      <c r="H206" s="1">
        <v>46022</v>
      </c>
      <c r="I206">
        <f>VALUE(IF(Tabla1[[#This Row],[Fecha Terminacion
(Final)]]-Tabla1[[#This Row],[Fecha Terminacion
(Inicial)]]&lt;0,"0",Tabla1[[#This Row],[Fecha Terminacion
(Final)]]-Tabla1[[#This Row],[Fecha Terminacion
(Inicial)]]))</f>
        <v>0</v>
      </c>
      <c r="J206" s="1">
        <v>46022</v>
      </c>
      <c r="K206" s="2">
        <v>73761000</v>
      </c>
      <c r="L206" s="2">
        <v>6414000</v>
      </c>
      <c r="M206" s="2">
        <f>VALUE(IF(Tabla1[[#This Row],[Valor Total]]-Tabla1[[#This Row],[Valor Contrato (Inicial)]]&lt;0,"0",Tabla1[[#This Row],[Valor Total]]-Tabla1[[#This Row],[Valor Contrato (Inicial)]]))</f>
        <v>0</v>
      </c>
      <c r="N206" s="2">
        <v>73761000</v>
      </c>
      <c r="O206" s="9" cm="1">
        <f t="array" aca="1" ref="O2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06" t="s">
        <v>15</v>
      </c>
      <c r="Q206" t="s">
        <v>6223</v>
      </c>
      <c r="R206" t="s">
        <v>13</v>
      </c>
      <c r="S206" t="s">
        <v>14</v>
      </c>
      <c r="T206" t="s">
        <v>6476</v>
      </c>
      <c r="U206" t="s">
        <v>7827</v>
      </c>
    </row>
    <row r="207" spans="1:21" x14ac:dyDescent="0.3">
      <c r="A207" t="s">
        <v>865</v>
      </c>
      <c r="B207" t="s">
        <v>866</v>
      </c>
      <c r="C207" t="s">
        <v>3776</v>
      </c>
      <c r="D207" t="s">
        <v>12</v>
      </c>
      <c r="E207" t="s">
        <v>5163</v>
      </c>
      <c r="F207" s="1">
        <v>45674</v>
      </c>
      <c r="G207" s="1">
        <v>45677</v>
      </c>
      <c r="H207" s="1">
        <v>46022</v>
      </c>
      <c r="I207">
        <f>VALUE(IF(Tabla1[[#This Row],[Fecha Terminacion
(Final)]]-Tabla1[[#This Row],[Fecha Terminacion
(Inicial)]]&lt;0,"0",Tabla1[[#This Row],[Fecha Terminacion
(Final)]]-Tabla1[[#This Row],[Fecha Terminacion
(Inicial)]]))</f>
        <v>0</v>
      </c>
      <c r="J207" s="1">
        <v>46022</v>
      </c>
      <c r="K207" s="2">
        <v>100906667</v>
      </c>
      <c r="L207" s="2">
        <v>8800000</v>
      </c>
      <c r="M207" s="2">
        <f>VALUE(IF(Tabla1[[#This Row],[Valor Total]]-Tabla1[[#This Row],[Valor Contrato (Inicial)]]&lt;0,"0",Tabla1[[#This Row],[Valor Total]]-Tabla1[[#This Row],[Valor Contrato (Inicial)]]))</f>
        <v>0</v>
      </c>
      <c r="N207" s="2">
        <v>100906667</v>
      </c>
      <c r="O207" s="9" cm="1">
        <f t="array" aca="1" ref="O2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07" t="s">
        <v>6229</v>
      </c>
      <c r="Q207" t="s">
        <v>6229</v>
      </c>
      <c r="R207" t="s">
        <v>13</v>
      </c>
      <c r="S207" t="s">
        <v>14</v>
      </c>
      <c r="T207" t="s">
        <v>6477</v>
      </c>
      <c r="U207" t="s">
        <v>7827</v>
      </c>
    </row>
    <row r="208" spans="1:21" x14ac:dyDescent="0.3">
      <c r="A208" t="s">
        <v>867</v>
      </c>
      <c r="B208" t="s">
        <v>868</v>
      </c>
      <c r="C208" t="s">
        <v>224</v>
      </c>
      <c r="D208" t="s">
        <v>12</v>
      </c>
      <c r="E208" t="s">
        <v>5164</v>
      </c>
      <c r="F208" s="1">
        <v>45675</v>
      </c>
      <c r="G208" s="1">
        <v>45677</v>
      </c>
      <c r="H208" s="1">
        <v>46022</v>
      </c>
      <c r="I208">
        <f>VALUE(IF(Tabla1[[#This Row],[Fecha Terminacion
(Final)]]-Tabla1[[#This Row],[Fecha Terminacion
(Inicial)]]&lt;0,"0",Tabla1[[#This Row],[Fecha Terminacion
(Final)]]-Tabla1[[#This Row],[Fecha Terminacion
(Inicial)]]))</f>
        <v>0</v>
      </c>
      <c r="J208" s="1">
        <v>46022</v>
      </c>
      <c r="K208" s="2">
        <v>163358720</v>
      </c>
      <c r="L208" s="2">
        <v>14246400</v>
      </c>
      <c r="M208" s="2">
        <f>VALUE(IF(Tabla1[[#This Row],[Valor Total]]-Tabla1[[#This Row],[Valor Contrato (Inicial)]]&lt;0,"0",Tabla1[[#This Row],[Valor Total]]-Tabla1[[#This Row],[Valor Contrato (Inicial)]]))</f>
        <v>0</v>
      </c>
      <c r="N208" s="2">
        <v>163358720</v>
      </c>
      <c r="O208" s="9" cm="1">
        <f t="array" aca="1" ref="O2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08" t="s">
        <v>6229</v>
      </c>
      <c r="Q208" t="s">
        <v>6229</v>
      </c>
      <c r="R208" t="s">
        <v>13</v>
      </c>
      <c r="S208" t="s">
        <v>14</v>
      </c>
      <c r="T208" t="s">
        <v>6478</v>
      </c>
      <c r="U208" t="s">
        <v>7827</v>
      </c>
    </row>
    <row r="209" spans="1:21" x14ac:dyDescent="0.3">
      <c r="A209" t="s">
        <v>869</v>
      </c>
      <c r="B209" t="s">
        <v>870</v>
      </c>
      <c r="C209" t="s">
        <v>3777</v>
      </c>
      <c r="D209" t="s">
        <v>12</v>
      </c>
      <c r="E209" t="s">
        <v>5165</v>
      </c>
      <c r="F209" s="1">
        <v>45677</v>
      </c>
      <c r="G209" s="1">
        <v>45678</v>
      </c>
      <c r="H209" s="1">
        <v>46011</v>
      </c>
      <c r="I209">
        <f>VALUE(IF(Tabla1[[#This Row],[Fecha Terminacion
(Final)]]-Tabla1[[#This Row],[Fecha Terminacion
(Inicial)]]&lt;0,"0",Tabla1[[#This Row],[Fecha Terminacion
(Final)]]-Tabla1[[#This Row],[Fecha Terminacion
(Inicial)]]))</f>
        <v>0</v>
      </c>
      <c r="J209" s="1">
        <v>46011</v>
      </c>
      <c r="K209" s="2">
        <v>58300000</v>
      </c>
      <c r="L209" s="2">
        <v>5406000</v>
      </c>
      <c r="M209" s="2">
        <f>VALUE(IF(Tabla1[[#This Row],[Valor Total]]-Tabla1[[#This Row],[Valor Contrato (Inicial)]]&lt;0,"0",Tabla1[[#This Row],[Valor Total]]-Tabla1[[#This Row],[Valor Contrato (Inicial)]]))</f>
        <v>0</v>
      </c>
      <c r="N209" s="2">
        <v>58300000</v>
      </c>
      <c r="O209" s="9" cm="1">
        <f t="array" aca="1" ref="O2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9" t="s">
        <v>6235</v>
      </c>
      <c r="Q209" t="s">
        <v>6236</v>
      </c>
      <c r="R209" t="s">
        <v>16</v>
      </c>
      <c r="S209" t="s">
        <v>14</v>
      </c>
      <c r="T209" t="s">
        <v>6479</v>
      </c>
      <c r="U209" t="s">
        <v>7827</v>
      </c>
    </row>
    <row r="210" spans="1:21" x14ac:dyDescent="0.3">
      <c r="A210" t="s">
        <v>871</v>
      </c>
      <c r="B210" t="s">
        <v>872</v>
      </c>
      <c r="C210" t="s">
        <v>3778</v>
      </c>
      <c r="D210" t="s">
        <v>12</v>
      </c>
      <c r="E210" t="s">
        <v>5166</v>
      </c>
      <c r="F210" s="1">
        <v>45675</v>
      </c>
      <c r="G210" s="1">
        <v>45678</v>
      </c>
      <c r="H210" s="1">
        <v>46011</v>
      </c>
      <c r="I210">
        <f>VALUE(IF(Tabla1[[#This Row],[Fecha Terminacion
(Final)]]-Tabla1[[#This Row],[Fecha Terminacion
(Inicial)]]&lt;0,"0",Tabla1[[#This Row],[Fecha Terminacion
(Final)]]-Tabla1[[#This Row],[Fecha Terminacion
(Inicial)]]))</f>
        <v>0</v>
      </c>
      <c r="J210" s="1">
        <v>46011</v>
      </c>
      <c r="K210" s="2">
        <v>105666000</v>
      </c>
      <c r="L210" s="2">
        <v>9606000</v>
      </c>
      <c r="M210" s="2">
        <f>VALUE(IF(Tabla1[[#This Row],[Valor Total]]-Tabla1[[#This Row],[Valor Contrato (Inicial)]]&lt;0,"0",Tabla1[[#This Row],[Valor Total]]-Tabla1[[#This Row],[Valor Contrato (Inicial)]]))</f>
        <v>0</v>
      </c>
      <c r="N210" s="2">
        <v>105666000</v>
      </c>
      <c r="O210" s="9" cm="1">
        <f t="array" aca="1" ref="O2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10" t="s">
        <v>6235</v>
      </c>
      <c r="Q210" t="s">
        <v>6236</v>
      </c>
      <c r="R210" t="s">
        <v>13</v>
      </c>
      <c r="S210" t="s">
        <v>14</v>
      </c>
      <c r="T210" t="s">
        <v>6480</v>
      </c>
      <c r="U210" t="s">
        <v>7827</v>
      </c>
    </row>
    <row r="211" spans="1:21" x14ac:dyDescent="0.3">
      <c r="A211" t="s">
        <v>873</v>
      </c>
      <c r="B211" t="s">
        <v>874</v>
      </c>
      <c r="C211" t="s">
        <v>3779</v>
      </c>
      <c r="D211" t="s">
        <v>5058</v>
      </c>
      <c r="E211" t="s">
        <v>5167</v>
      </c>
      <c r="F211" s="1">
        <v>45677</v>
      </c>
      <c r="G211" s="1">
        <v>45678</v>
      </c>
      <c r="H211" s="1">
        <v>45797</v>
      </c>
      <c r="I211">
        <f>VALUE(IF(Tabla1[[#This Row],[Fecha Terminacion
(Final)]]-Tabla1[[#This Row],[Fecha Terminacion
(Inicial)]]&lt;0,"0",Tabla1[[#This Row],[Fecha Terminacion
(Final)]]-Tabla1[[#This Row],[Fecha Terminacion
(Inicial)]]))</f>
        <v>0</v>
      </c>
      <c r="J211" s="1">
        <v>45797</v>
      </c>
      <c r="K211" s="2">
        <v>25660340</v>
      </c>
      <c r="L211" s="2">
        <v>6415085</v>
      </c>
      <c r="M211" s="2">
        <f>VALUE(IF(Tabla1[[#This Row],[Valor Total]]-Tabla1[[#This Row],[Valor Contrato (Inicial)]]&lt;0,"0",Tabla1[[#This Row],[Valor Total]]-Tabla1[[#This Row],[Valor Contrato (Inicial)]]))</f>
        <v>0</v>
      </c>
      <c r="N211" s="2">
        <v>25660340</v>
      </c>
      <c r="O211" s="9" cm="1">
        <f t="array" aca="1" ref="O2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11" t="s">
        <v>66</v>
      </c>
      <c r="Q211" t="s">
        <v>66</v>
      </c>
      <c r="R211" t="s">
        <v>16</v>
      </c>
      <c r="S211" t="s">
        <v>14</v>
      </c>
      <c r="T211" t="s">
        <v>6481</v>
      </c>
      <c r="U211" t="s">
        <v>7827</v>
      </c>
    </row>
    <row r="212" spans="1:21" x14ac:dyDescent="0.3">
      <c r="A212" t="s">
        <v>875</v>
      </c>
      <c r="B212" t="s">
        <v>876</v>
      </c>
      <c r="C212" t="s">
        <v>3780</v>
      </c>
      <c r="D212" t="s">
        <v>12</v>
      </c>
      <c r="E212" t="s">
        <v>5168</v>
      </c>
      <c r="F212" s="1">
        <v>45676</v>
      </c>
      <c r="G212" s="1">
        <v>45678</v>
      </c>
      <c r="H212" s="1">
        <v>46022</v>
      </c>
      <c r="I212">
        <f>VALUE(IF(Tabla1[[#This Row],[Fecha Terminacion
(Final)]]-Tabla1[[#This Row],[Fecha Terminacion
(Inicial)]]&lt;0,"0",Tabla1[[#This Row],[Fecha Terminacion
(Final)]]-Tabla1[[#This Row],[Fecha Terminacion
(Inicial)]]))</f>
        <v>0</v>
      </c>
      <c r="J212" s="1">
        <v>46022</v>
      </c>
      <c r="K212" s="2">
        <v>36146000</v>
      </c>
      <c r="L212" s="2">
        <v>3180000</v>
      </c>
      <c r="M212" s="2">
        <f>VALUE(IF(Tabla1[[#This Row],[Valor Total]]-Tabla1[[#This Row],[Valor Contrato (Inicial)]]&lt;0,"0",Tabla1[[#This Row],[Valor Total]]-Tabla1[[#This Row],[Valor Contrato (Inicial)]]))</f>
        <v>0</v>
      </c>
      <c r="N212" s="2">
        <v>36146000</v>
      </c>
      <c r="O212" s="9" cm="1">
        <f t="array" aca="1" ref="O2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12" t="s">
        <v>15</v>
      </c>
      <c r="Q212" t="s">
        <v>6233</v>
      </c>
      <c r="R212" t="s">
        <v>13</v>
      </c>
      <c r="S212" t="s">
        <v>14</v>
      </c>
      <c r="T212" t="s">
        <v>6482</v>
      </c>
      <c r="U212" t="s">
        <v>7827</v>
      </c>
    </row>
    <row r="213" spans="1:21" x14ac:dyDescent="0.3">
      <c r="A213" t="s">
        <v>877</v>
      </c>
      <c r="B213" t="s">
        <v>878</v>
      </c>
      <c r="C213" t="s">
        <v>3781</v>
      </c>
      <c r="D213" t="s">
        <v>5057</v>
      </c>
      <c r="E213" t="s">
        <v>5169</v>
      </c>
      <c r="F213" s="1">
        <v>45675</v>
      </c>
      <c r="G213" s="1">
        <v>45678</v>
      </c>
      <c r="H213" s="1">
        <v>45858</v>
      </c>
      <c r="I213">
        <f>VALUE(IF(Tabla1[[#This Row],[Fecha Terminacion
(Final)]]-Tabla1[[#This Row],[Fecha Terminacion
(Inicial)]]&lt;0,"0",Tabla1[[#This Row],[Fecha Terminacion
(Final)]]-Tabla1[[#This Row],[Fecha Terminacion
(Inicial)]]))</f>
        <v>0</v>
      </c>
      <c r="J213" s="1">
        <v>45790</v>
      </c>
      <c r="K213" s="2">
        <v>19080000</v>
      </c>
      <c r="L213" s="2">
        <v>3180000</v>
      </c>
      <c r="M213" s="2">
        <f>VALUE(IF(Tabla1[[#This Row],[Valor Total]]-Tabla1[[#This Row],[Valor Contrato (Inicial)]]&lt;0,"0",Tabla1[[#This Row],[Valor Total]]-Tabla1[[#This Row],[Valor Contrato (Inicial)]]))</f>
        <v>0</v>
      </c>
      <c r="N213" s="2">
        <v>11872000</v>
      </c>
      <c r="O213" s="9" cm="1">
        <f t="array" aca="1" ref="O2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13" t="s">
        <v>15</v>
      </c>
      <c r="Q213" t="s">
        <v>6233</v>
      </c>
      <c r="R213" t="s">
        <v>13</v>
      </c>
      <c r="S213" t="s">
        <v>14</v>
      </c>
      <c r="T213" t="s">
        <v>6483</v>
      </c>
      <c r="U213" t="s">
        <v>7827</v>
      </c>
    </row>
    <row r="214" spans="1:21" x14ac:dyDescent="0.3">
      <c r="A214" t="s">
        <v>879</v>
      </c>
      <c r="B214" t="s">
        <v>880</v>
      </c>
      <c r="C214" t="s">
        <v>3782</v>
      </c>
      <c r="D214" t="s">
        <v>12</v>
      </c>
      <c r="E214" t="s">
        <v>5170</v>
      </c>
      <c r="F214" s="1">
        <v>45675</v>
      </c>
      <c r="G214" s="1">
        <v>45677</v>
      </c>
      <c r="H214" s="1">
        <v>45919</v>
      </c>
      <c r="I214">
        <f>VALUE(IF(Tabla1[[#This Row],[Fecha Terminacion
(Final)]]-Tabla1[[#This Row],[Fecha Terminacion
(Inicial)]]&lt;0,"0",Tabla1[[#This Row],[Fecha Terminacion
(Final)]]-Tabla1[[#This Row],[Fecha Terminacion
(Inicial)]]))</f>
        <v>0</v>
      </c>
      <c r="J214" s="1">
        <v>45919</v>
      </c>
      <c r="K214" s="2">
        <v>75824368</v>
      </c>
      <c r="L214" s="2">
        <v>9478046</v>
      </c>
      <c r="M214" s="2">
        <f>VALUE(IF(Tabla1[[#This Row],[Valor Total]]-Tabla1[[#This Row],[Valor Contrato (Inicial)]]&lt;0,"0",Tabla1[[#This Row],[Valor Total]]-Tabla1[[#This Row],[Valor Contrato (Inicial)]]))</f>
        <v>0</v>
      </c>
      <c r="N214" s="2">
        <v>75824368</v>
      </c>
      <c r="O214" s="9" cm="1">
        <f t="array" aca="1" ref="O2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51.652892561983464</v>
      </c>
      <c r="P214" t="s">
        <v>6226</v>
      </c>
      <c r="Q214" t="s">
        <v>6226</v>
      </c>
      <c r="R214" t="s">
        <v>16</v>
      </c>
      <c r="S214" t="s">
        <v>14</v>
      </c>
      <c r="T214" t="s">
        <v>6484</v>
      </c>
      <c r="U214" t="s">
        <v>7827</v>
      </c>
    </row>
    <row r="215" spans="1:21" x14ac:dyDescent="0.3">
      <c r="A215" t="s">
        <v>881</v>
      </c>
      <c r="B215" t="s">
        <v>882</v>
      </c>
      <c r="C215" t="s">
        <v>3783</v>
      </c>
      <c r="D215" t="s">
        <v>12</v>
      </c>
      <c r="E215" t="s">
        <v>5171</v>
      </c>
      <c r="F215" s="1">
        <v>45675</v>
      </c>
      <c r="G215" s="1">
        <v>45677</v>
      </c>
      <c r="H215" s="1">
        <v>46022</v>
      </c>
      <c r="I215">
        <f>VALUE(IF(Tabla1[[#This Row],[Fecha Terminacion
(Final)]]-Tabla1[[#This Row],[Fecha Terminacion
(Inicial)]]&lt;0,"0",Tabla1[[#This Row],[Fecha Terminacion
(Final)]]-Tabla1[[#This Row],[Fecha Terminacion
(Inicial)]]))</f>
        <v>0</v>
      </c>
      <c r="J215" s="1">
        <v>46022</v>
      </c>
      <c r="K215" s="2">
        <v>139200000</v>
      </c>
      <c r="L215" s="2">
        <v>12000000</v>
      </c>
      <c r="M215" s="2">
        <f>VALUE(IF(Tabla1[[#This Row],[Valor Total]]-Tabla1[[#This Row],[Valor Contrato (Inicial)]]&lt;0,"0",Tabla1[[#This Row],[Valor Total]]-Tabla1[[#This Row],[Valor Contrato (Inicial)]]))</f>
        <v>0</v>
      </c>
      <c r="N215" s="2">
        <v>139200000</v>
      </c>
      <c r="O215" s="9" cm="1">
        <f t="array" aca="1" ref="O2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15" t="s">
        <v>43</v>
      </c>
      <c r="Q215" t="s">
        <v>43</v>
      </c>
      <c r="R215" t="s">
        <v>16</v>
      </c>
      <c r="S215" t="s">
        <v>14</v>
      </c>
      <c r="T215" t="s">
        <v>6485</v>
      </c>
      <c r="U215" t="s">
        <v>7827</v>
      </c>
    </row>
    <row r="216" spans="1:21" x14ac:dyDescent="0.3">
      <c r="A216" t="s">
        <v>883</v>
      </c>
      <c r="B216" t="s">
        <v>884</v>
      </c>
      <c r="C216" t="s">
        <v>3782</v>
      </c>
      <c r="D216" t="s">
        <v>12</v>
      </c>
      <c r="E216" t="s">
        <v>159</v>
      </c>
      <c r="F216" s="1">
        <v>45675</v>
      </c>
      <c r="G216" s="1">
        <v>45677</v>
      </c>
      <c r="H216" s="1">
        <v>45919</v>
      </c>
      <c r="I216">
        <f>VALUE(IF(Tabla1[[#This Row],[Fecha Terminacion
(Final)]]-Tabla1[[#This Row],[Fecha Terminacion
(Inicial)]]&lt;0,"0",Tabla1[[#This Row],[Fecha Terminacion
(Final)]]-Tabla1[[#This Row],[Fecha Terminacion
(Inicial)]]))</f>
        <v>0</v>
      </c>
      <c r="J216" s="1">
        <v>45919</v>
      </c>
      <c r="K216" s="2">
        <v>75824376</v>
      </c>
      <c r="L216" s="2">
        <v>9478047</v>
      </c>
      <c r="M216" s="2">
        <f>VALUE(IF(Tabla1[[#This Row],[Valor Total]]-Tabla1[[#This Row],[Valor Contrato (Inicial)]]&lt;0,"0",Tabla1[[#This Row],[Valor Total]]-Tabla1[[#This Row],[Valor Contrato (Inicial)]]))</f>
        <v>0</v>
      </c>
      <c r="N216" s="2">
        <v>75824376</v>
      </c>
      <c r="O216" s="9" cm="1">
        <f t="array" aca="1" ref="O2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51.652892561983464</v>
      </c>
      <c r="P216" t="s">
        <v>6226</v>
      </c>
      <c r="Q216" t="s">
        <v>6226</v>
      </c>
      <c r="R216" t="s">
        <v>13</v>
      </c>
      <c r="S216" t="s">
        <v>14</v>
      </c>
      <c r="T216" t="s">
        <v>6473</v>
      </c>
      <c r="U216" t="s">
        <v>7827</v>
      </c>
    </row>
    <row r="217" spans="1:21" x14ac:dyDescent="0.3">
      <c r="A217" t="s">
        <v>885</v>
      </c>
      <c r="B217" t="s">
        <v>886</v>
      </c>
      <c r="C217" t="s">
        <v>3784</v>
      </c>
      <c r="D217" t="s">
        <v>12</v>
      </c>
      <c r="E217" t="s">
        <v>336</v>
      </c>
      <c r="F217" s="1">
        <v>45675</v>
      </c>
      <c r="G217" s="1">
        <v>45677</v>
      </c>
      <c r="H217" s="1">
        <v>45919</v>
      </c>
      <c r="I217">
        <f>VALUE(IF(Tabla1[[#This Row],[Fecha Terminacion
(Final)]]-Tabla1[[#This Row],[Fecha Terminacion
(Inicial)]]&lt;0,"0",Tabla1[[#This Row],[Fecha Terminacion
(Final)]]-Tabla1[[#This Row],[Fecha Terminacion
(Inicial)]]))</f>
        <v>0</v>
      </c>
      <c r="J217" s="1">
        <v>45919</v>
      </c>
      <c r="K217" s="2">
        <v>91698008</v>
      </c>
      <c r="L217" s="2">
        <v>11462251</v>
      </c>
      <c r="M217" s="2">
        <f>VALUE(IF(Tabla1[[#This Row],[Valor Total]]-Tabla1[[#This Row],[Valor Contrato (Inicial)]]&lt;0,"0",Tabla1[[#This Row],[Valor Total]]-Tabla1[[#This Row],[Valor Contrato (Inicial)]]))</f>
        <v>0</v>
      </c>
      <c r="N217" s="2">
        <v>91698008</v>
      </c>
      <c r="O217" s="9" cm="1">
        <f t="array" aca="1" ref="O2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51.652892561983464</v>
      </c>
      <c r="P217" t="s">
        <v>6226</v>
      </c>
      <c r="Q217" t="s">
        <v>6226</v>
      </c>
      <c r="R217" t="s">
        <v>13</v>
      </c>
      <c r="S217" t="s">
        <v>14</v>
      </c>
      <c r="T217" t="s">
        <v>6486</v>
      </c>
      <c r="U217" t="s">
        <v>7827</v>
      </c>
    </row>
    <row r="218" spans="1:21" x14ac:dyDescent="0.3">
      <c r="A218" t="s">
        <v>887</v>
      </c>
      <c r="B218" t="s">
        <v>888</v>
      </c>
      <c r="C218" t="s">
        <v>3785</v>
      </c>
      <c r="D218" t="s">
        <v>12</v>
      </c>
      <c r="E218" t="s">
        <v>5172</v>
      </c>
      <c r="F218" s="1">
        <v>45674</v>
      </c>
      <c r="G218" s="1">
        <v>45677</v>
      </c>
      <c r="H218" s="1">
        <v>46010</v>
      </c>
      <c r="I218">
        <f>VALUE(IF(Tabla1[[#This Row],[Fecha Terminacion
(Final)]]-Tabla1[[#This Row],[Fecha Terminacion
(Inicial)]]&lt;0,"0",Tabla1[[#This Row],[Fecha Terminacion
(Final)]]-Tabla1[[#This Row],[Fecha Terminacion
(Inicial)]]))</f>
        <v>0</v>
      </c>
      <c r="J218" s="1">
        <v>46010</v>
      </c>
      <c r="K218" s="2">
        <v>104542163</v>
      </c>
      <c r="L218" s="2">
        <v>9503833</v>
      </c>
      <c r="M218" s="2">
        <f>VALUE(IF(Tabla1[[#This Row],[Valor Total]]-Tabla1[[#This Row],[Valor Contrato (Inicial)]]&lt;0,"0",Tabla1[[#This Row],[Valor Total]]-Tabla1[[#This Row],[Valor Contrato (Inicial)]]))</f>
        <v>0</v>
      </c>
      <c r="N218" s="2">
        <v>104542163</v>
      </c>
      <c r="O218" s="9" cm="1">
        <f t="array" aca="1" ref="O2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218" t="s">
        <v>11</v>
      </c>
      <c r="Q218" t="s">
        <v>6241</v>
      </c>
      <c r="R218" t="s">
        <v>13</v>
      </c>
      <c r="S218" t="s">
        <v>14</v>
      </c>
      <c r="T218" t="s">
        <v>6487</v>
      </c>
      <c r="U218" t="s">
        <v>7827</v>
      </c>
    </row>
    <row r="219" spans="1:21" x14ac:dyDescent="0.3">
      <c r="A219" t="s">
        <v>889</v>
      </c>
      <c r="B219" t="s">
        <v>890</v>
      </c>
      <c r="C219" t="s">
        <v>3786</v>
      </c>
      <c r="D219" t="s">
        <v>12</v>
      </c>
      <c r="E219" t="s">
        <v>5173</v>
      </c>
      <c r="F219" s="1">
        <v>45674</v>
      </c>
      <c r="G219" s="1">
        <v>45677</v>
      </c>
      <c r="H219" s="1">
        <v>46022</v>
      </c>
      <c r="I219">
        <f>VALUE(IF(Tabla1[[#This Row],[Fecha Terminacion
(Final)]]-Tabla1[[#This Row],[Fecha Terminacion
(Inicial)]]&lt;0,"0",Tabla1[[#This Row],[Fecha Terminacion
(Final)]]-Tabla1[[#This Row],[Fecha Terminacion
(Inicial)]]))</f>
        <v>0</v>
      </c>
      <c r="J219" s="1">
        <v>46022</v>
      </c>
      <c r="K219" s="2">
        <v>126500000</v>
      </c>
      <c r="L219" s="2">
        <v>11000000</v>
      </c>
      <c r="M219" s="2">
        <f>VALUE(IF(Tabla1[[#This Row],[Valor Total]]-Tabla1[[#This Row],[Valor Contrato (Inicial)]]&lt;0,"0",Tabla1[[#This Row],[Valor Total]]-Tabla1[[#This Row],[Valor Contrato (Inicial)]]))</f>
        <v>0</v>
      </c>
      <c r="N219" s="2">
        <v>126500000</v>
      </c>
      <c r="O219" s="9" cm="1">
        <f t="array" aca="1" ref="O2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19" t="s">
        <v>6245</v>
      </c>
      <c r="Q219" t="s">
        <v>6252</v>
      </c>
      <c r="R219" t="s">
        <v>16</v>
      </c>
      <c r="S219" t="s">
        <v>14</v>
      </c>
      <c r="T219" t="s">
        <v>6488</v>
      </c>
      <c r="U219" t="s">
        <v>7827</v>
      </c>
    </row>
    <row r="220" spans="1:21" x14ac:dyDescent="0.3">
      <c r="A220" t="s">
        <v>891</v>
      </c>
      <c r="B220" t="s">
        <v>892</v>
      </c>
      <c r="C220" t="s">
        <v>3787</v>
      </c>
      <c r="D220" t="s">
        <v>12</v>
      </c>
      <c r="E220" t="s">
        <v>5174</v>
      </c>
      <c r="F220" s="1">
        <v>45677</v>
      </c>
      <c r="G220" s="1">
        <v>45678</v>
      </c>
      <c r="H220" s="1">
        <v>46022</v>
      </c>
      <c r="I220">
        <f>VALUE(IF(Tabla1[[#This Row],[Fecha Terminacion
(Final)]]-Tabla1[[#This Row],[Fecha Terminacion
(Inicial)]]&lt;0,"0",Tabla1[[#This Row],[Fecha Terminacion
(Final)]]-Tabla1[[#This Row],[Fecha Terminacion
(Inicial)]]))</f>
        <v>0</v>
      </c>
      <c r="J220" s="1">
        <v>46022</v>
      </c>
      <c r="K220" s="2">
        <v>54171820</v>
      </c>
      <c r="L220" s="2">
        <v>4751914</v>
      </c>
      <c r="M220" s="2">
        <f>VALUE(IF(Tabla1[[#This Row],[Valor Total]]-Tabla1[[#This Row],[Valor Contrato (Inicial)]]&lt;0,"0",Tabla1[[#This Row],[Valor Total]]-Tabla1[[#This Row],[Valor Contrato (Inicial)]]))</f>
        <v>0</v>
      </c>
      <c r="N220" s="2">
        <v>54171820</v>
      </c>
      <c r="O220" s="9" cm="1">
        <f t="array" aca="1" ref="O2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20" t="s">
        <v>6253</v>
      </c>
      <c r="Q220" t="s">
        <v>6254</v>
      </c>
      <c r="R220" t="s">
        <v>13</v>
      </c>
      <c r="S220" t="s">
        <v>14</v>
      </c>
      <c r="T220" t="s">
        <v>6489</v>
      </c>
      <c r="U220" t="s">
        <v>7827</v>
      </c>
    </row>
    <row r="221" spans="1:21" x14ac:dyDescent="0.3">
      <c r="A221" t="s">
        <v>893</v>
      </c>
      <c r="B221" t="s">
        <v>894</v>
      </c>
      <c r="C221" t="s">
        <v>3788</v>
      </c>
      <c r="D221" t="s">
        <v>12</v>
      </c>
      <c r="E221" t="s">
        <v>90</v>
      </c>
      <c r="F221" s="1">
        <v>45678</v>
      </c>
      <c r="G221" s="1">
        <v>45679</v>
      </c>
      <c r="H221" s="1">
        <v>46022</v>
      </c>
      <c r="I221">
        <f>VALUE(IF(Tabla1[[#This Row],[Fecha Terminacion
(Final)]]-Tabla1[[#This Row],[Fecha Terminacion
(Inicial)]]&lt;0,"0",Tabla1[[#This Row],[Fecha Terminacion
(Final)]]-Tabla1[[#This Row],[Fecha Terminacion
(Inicial)]]))</f>
        <v>0</v>
      </c>
      <c r="J221" s="1">
        <v>46022</v>
      </c>
      <c r="K221" s="2">
        <v>109250000</v>
      </c>
      <c r="L221" s="2">
        <v>9500000</v>
      </c>
      <c r="M221" s="2">
        <f>VALUE(IF(Tabla1[[#This Row],[Valor Total]]-Tabla1[[#This Row],[Valor Contrato (Inicial)]]&lt;0,"0",Tabla1[[#This Row],[Valor Total]]-Tabla1[[#This Row],[Valor Contrato (Inicial)]]))</f>
        <v>0</v>
      </c>
      <c r="N221" s="2">
        <v>109250000</v>
      </c>
      <c r="O221" s="9" cm="1">
        <f t="array" aca="1" ref="O2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21" t="s">
        <v>41</v>
      </c>
      <c r="Q221" t="s">
        <v>6250</v>
      </c>
      <c r="R221" t="s">
        <v>13</v>
      </c>
      <c r="S221" t="s">
        <v>14</v>
      </c>
      <c r="T221" t="s">
        <v>6490</v>
      </c>
      <c r="U221" t="s">
        <v>7827</v>
      </c>
    </row>
    <row r="222" spans="1:21" x14ac:dyDescent="0.3">
      <c r="A222" t="s">
        <v>895</v>
      </c>
      <c r="B222" t="s">
        <v>896</v>
      </c>
      <c r="C222" t="s">
        <v>3789</v>
      </c>
      <c r="D222" t="s">
        <v>5057</v>
      </c>
      <c r="E222" t="s">
        <v>5175</v>
      </c>
      <c r="F222" s="1">
        <v>45677</v>
      </c>
      <c r="G222" s="1">
        <v>45678</v>
      </c>
      <c r="H222" s="1">
        <v>45736</v>
      </c>
      <c r="I222">
        <f>VALUE(IF(Tabla1[[#This Row],[Fecha Terminacion
(Final)]]-Tabla1[[#This Row],[Fecha Terminacion
(Inicial)]]&lt;0,"0",Tabla1[[#This Row],[Fecha Terminacion
(Final)]]-Tabla1[[#This Row],[Fecha Terminacion
(Inicial)]]))</f>
        <v>0</v>
      </c>
      <c r="J222" s="1">
        <v>45707</v>
      </c>
      <c r="K222" s="2">
        <v>23000000</v>
      </c>
      <c r="L222" s="2">
        <v>11500000</v>
      </c>
      <c r="M222" s="2">
        <f>VALUE(IF(Tabla1[[#This Row],[Valor Total]]-Tabla1[[#This Row],[Valor Contrato (Inicial)]]&lt;0,"0",Tabla1[[#This Row],[Valor Total]]-Tabla1[[#This Row],[Valor Contrato (Inicial)]]))</f>
        <v>0</v>
      </c>
      <c r="N222" s="2">
        <v>11116667</v>
      </c>
      <c r="O222" s="9" cm="1">
        <f t="array" aca="1" ref="O2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22" t="s">
        <v>6253</v>
      </c>
      <c r="Q222" t="s">
        <v>6254</v>
      </c>
      <c r="R222" t="s">
        <v>16</v>
      </c>
      <c r="S222" t="s">
        <v>14</v>
      </c>
      <c r="T222" t="s">
        <v>6491</v>
      </c>
      <c r="U222" t="s">
        <v>7827</v>
      </c>
    </row>
    <row r="223" spans="1:21" x14ac:dyDescent="0.3">
      <c r="A223" t="s">
        <v>897</v>
      </c>
      <c r="B223" t="s">
        <v>898</v>
      </c>
      <c r="C223" t="s">
        <v>3790</v>
      </c>
      <c r="D223" t="s">
        <v>12</v>
      </c>
      <c r="E223" t="s">
        <v>326</v>
      </c>
      <c r="F223" s="1">
        <v>45677</v>
      </c>
      <c r="G223" s="1">
        <v>45678</v>
      </c>
      <c r="H223" s="1">
        <v>46011</v>
      </c>
      <c r="I223">
        <f>VALUE(IF(Tabla1[[#This Row],[Fecha Terminacion
(Final)]]-Tabla1[[#This Row],[Fecha Terminacion
(Inicial)]]&lt;0,"0",Tabla1[[#This Row],[Fecha Terminacion
(Final)]]-Tabla1[[#This Row],[Fecha Terminacion
(Inicial)]]))</f>
        <v>0</v>
      </c>
      <c r="J223" s="1">
        <v>46011</v>
      </c>
      <c r="K223" s="2">
        <v>104531900</v>
      </c>
      <c r="L223" s="2">
        <v>9502900</v>
      </c>
      <c r="M223" s="2">
        <f>VALUE(IF(Tabla1[[#This Row],[Valor Total]]-Tabla1[[#This Row],[Valor Contrato (Inicial)]]&lt;0,"0",Tabla1[[#This Row],[Valor Total]]-Tabla1[[#This Row],[Valor Contrato (Inicial)]]))</f>
        <v>0</v>
      </c>
      <c r="N223" s="2">
        <v>104531900</v>
      </c>
      <c r="O223" s="9" cm="1">
        <f t="array" aca="1" ref="O2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23" t="s">
        <v>60</v>
      </c>
      <c r="Q223" t="s">
        <v>60</v>
      </c>
      <c r="R223" t="s">
        <v>13</v>
      </c>
      <c r="S223" t="s">
        <v>14</v>
      </c>
      <c r="T223" t="s">
        <v>6492</v>
      </c>
      <c r="U223" t="s">
        <v>7827</v>
      </c>
    </row>
    <row r="224" spans="1:21" x14ac:dyDescent="0.3">
      <c r="A224" t="s">
        <v>899</v>
      </c>
      <c r="B224" t="s">
        <v>900</v>
      </c>
      <c r="C224" t="s">
        <v>3791</v>
      </c>
      <c r="D224" t="s">
        <v>12</v>
      </c>
      <c r="E224" t="s">
        <v>5176</v>
      </c>
      <c r="F224" s="1">
        <v>45680</v>
      </c>
      <c r="G224" s="1">
        <v>45681</v>
      </c>
      <c r="H224" s="1">
        <v>46022</v>
      </c>
      <c r="I224">
        <f>VALUE(IF(Tabla1[[#This Row],[Fecha Terminacion
(Final)]]-Tabla1[[#This Row],[Fecha Terminacion
(Inicial)]]&lt;0,"0",Tabla1[[#This Row],[Fecha Terminacion
(Final)]]-Tabla1[[#This Row],[Fecha Terminacion
(Inicial)]]))</f>
        <v>0</v>
      </c>
      <c r="J224" s="1">
        <v>46022</v>
      </c>
      <c r="K224" s="2">
        <v>143312000</v>
      </c>
      <c r="L224" s="2">
        <v>12720000</v>
      </c>
      <c r="M224" s="2">
        <f>VALUE(IF(Tabla1[[#This Row],[Valor Total]]-Tabla1[[#This Row],[Valor Contrato (Inicial)]]&lt;0,"0",Tabla1[[#This Row],[Valor Total]]-Tabla1[[#This Row],[Valor Contrato (Inicial)]]))</f>
        <v>0</v>
      </c>
      <c r="N224" s="2">
        <v>143312000</v>
      </c>
      <c r="O224" s="9" cm="1">
        <f t="array" aca="1" ref="O2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224" t="s">
        <v>15</v>
      </c>
      <c r="Q224" t="s">
        <v>6223</v>
      </c>
      <c r="R224" t="s">
        <v>13</v>
      </c>
      <c r="S224" t="s">
        <v>14</v>
      </c>
      <c r="T224" t="s">
        <v>6493</v>
      </c>
      <c r="U224" t="s">
        <v>7827</v>
      </c>
    </row>
    <row r="225" spans="1:21" x14ac:dyDescent="0.3">
      <c r="A225" t="s">
        <v>901</v>
      </c>
      <c r="B225" t="s">
        <v>902</v>
      </c>
      <c r="C225" t="s">
        <v>3792</v>
      </c>
      <c r="D225" t="s">
        <v>12</v>
      </c>
      <c r="E225" t="s">
        <v>136</v>
      </c>
      <c r="F225" s="1">
        <v>45688</v>
      </c>
      <c r="G225" s="1">
        <v>45691</v>
      </c>
      <c r="H225" s="1">
        <v>45963</v>
      </c>
      <c r="I225">
        <f>VALUE(IF(Tabla1[[#This Row],[Fecha Terminacion
(Final)]]-Tabla1[[#This Row],[Fecha Terminacion
(Inicial)]]&lt;0,"0",Tabla1[[#This Row],[Fecha Terminacion
(Final)]]-Tabla1[[#This Row],[Fecha Terminacion
(Inicial)]]))</f>
        <v>0</v>
      </c>
      <c r="J225" s="1">
        <v>45963</v>
      </c>
      <c r="K225" s="2">
        <v>114480000</v>
      </c>
      <c r="L225" s="2">
        <v>12720000</v>
      </c>
      <c r="M225" s="2">
        <f>VALUE(IF(Tabla1[[#This Row],[Valor Total]]-Tabla1[[#This Row],[Valor Contrato (Inicial)]]&lt;0,"0",Tabla1[[#This Row],[Valor Total]]-Tabla1[[#This Row],[Valor Contrato (Inicial)]]))</f>
        <v>0</v>
      </c>
      <c r="N225" s="2">
        <v>114480000</v>
      </c>
      <c r="O225" s="9" cm="1">
        <f t="array" aca="1" ref="O2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40.808823529411761</v>
      </c>
      <c r="P225" t="s">
        <v>15</v>
      </c>
      <c r="Q225" t="s">
        <v>6223</v>
      </c>
      <c r="R225" t="s">
        <v>16</v>
      </c>
      <c r="S225" t="s">
        <v>14</v>
      </c>
      <c r="T225" t="s">
        <v>6494</v>
      </c>
      <c r="U225" t="s">
        <v>7827</v>
      </c>
    </row>
    <row r="226" spans="1:21" x14ac:dyDescent="0.3">
      <c r="A226" t="s">
        <v>903</v>
      </c>
      <c r="B226" t="s">
        <v>904</v>
      </c>
      <c r="C226" t="s">
        <v>3793</v>
      </c>
      <c r="D226" t="s">
        <v>12</v>
      </c>
      <c r="E226" t="s">
        <v>5177</v>
      </c>
      <c r="F226" s="1">
        <v>45691</v>
      </c>
      <c r="G226" s="1">
        <v>45692</v>
      </c>
      <c r="H226" s="1">
        <v>46022</v>
      </c>
      <c r="I226">
        <f>VALUE(IF(Tabla1[[#This Row],[Fecha Terminacion
(Final)]]-Tabla1[[#This Row],[Fecha Terminacion
(Inicial)]]&lt;0,"0",Tabla1[[#This Row],[Fecha Terminacion
(Final)]]-Tabla1[[#This Row],[Fecha Terminacion
(Inicial)]]))</f>
        <v>0</v>
      </c>
      <c r="J226" s="1">
        <v>46022</v>
      </c>
      <c r="K226" s="2">
        <v>75739000</v>
      </c>
      <c r="L226" s="2">
        <v>6586000</v>
      </c>
      <c r="M226" s="2">
        <f>VALUE(IF(Tabla1[[#This Row],[Valor Total]]-Tabla1[[#This Row],[Valor Contrato (Inicial)]]&lt;0,"0",Tabla1[[#This Row],[Valor Total]]-Tabla1[[#This Row],[Valor Contrato (Inicial)]]))</f>
        <v>0</v>
      </c>
      <c r="N226" s="2">
        <v>75739000</v>
      </c>
      <c r="O226" s="9" cm="1">
        <f t="array" aca="1" ref="O2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226" t="s">
        <v>15</v>
      </c>
      <c r="Q226" t="s">
        <v>6223</v>
      </c>
      <c r="R226" t="s">
        <v>13</v>
      </c>
      <c r="S226" t="s">
        <v>14</v>
      </c>
      <c r="T226" t="s">
        <v>6495</v>
      </c>
      <c r="U226" t="s">
        <v>7827</v>
      </c>
    </row>
    <row r="227" spans="1:21" x14ac:dyDescent="0.3">
      <c r="A227" t="s">
        <v>905</v>
      </c>
      <c r="B227" t="s">
        <v>906</v>
      </c>
      <c r="C227" t="s">
        <v>3794</v>
      </c>
      <c r="D227" t="s">
        <v>12</v>
      </c>
      <c r="E227" t="s">
        <v>5178</v>
      </c>
      <c r="F227" s="1">
        <v>45693</v>
      </c>
      <c r="G227" s="1">
        <v>45694</v>
      </c>
      <c r="H227" s="1">
        <v>45966</v>
      </c>
      <c r="I227">
        <f>VALUE(IF(Tabla1[[#This Row],[Fecha Terminacion
(Final)]]-Tabla1[[#This Row],[Fecha Terminacion
(Inicial)]]&lt;0,"0",Tabla1[[#This Row],[Fecha Terminacion
(Final)]]-Tabla1[[#This Row],[Fecha Terminacion
(Inicial)]]))</f>
        <v>0</v>
      </c>
      <c r="J227" s="1">
        <v>45966</v>
      </c>
      <c r="K227" s="2">
        <v>94500000</v>
      </c>
      <c r="L227" s="2">
        <v>10500000</v>
      </c>
      <c r="M227" s="2">
        <f>VALUE(IF(Tabla1[[#This Row],[Valor Total]]-Tabla1[[#This Row],[Valor Contrato (Inicial)]]&lt;0,"0",Tabla1[[#This Row],[Valor Total]]-Tabla1[[#This Row],[Valor Contrato (Inicial)]]))</f>
        <v>0</v>
      </c>
      <c r="N227" s="2">
        <v>94500000</v>
      </c>
      <c r="O227" s="9" cm="1">
        <f t="array" aca="1" ref="O2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227" t="s">
        <v>15</v>
      </c>
      <c r="Q227" t="s">
        <v>6223</v>
      </c>
      <c r="R227" t="s">
        <v>16</v>
      </c>
      <c r="S227" t="s">
        <v>14</v>
      </c>
      <c r="T227" t="s">
        <v>6496</v>
      </c>
      <c r="U227" t="s">
        <v>7827</v>
      </c>
    </row>
    <row r="228" spans="1:21" x14ac:dyDescent="0.3">
      <c r="A228" t="s">
        <v>907</v>
      </c>
      <c r="B228" t="s">
        <v>908</v>
      </c>
      <c r="C228" t="s">
        <v>3795</v>
      </c>
      <c r="D228" t="s">
        <v>12</v>
      </c>
      <c r="E228" t="s">
        <v>5179</v>
      </c>
      <c r="F228" s="1">
        <v>45678</v>
      </c>
      <c r="G228" s="1">
        <v>45679</v>
      </c>
      <c r="H228" s="1">
        <v>46022</v>
      </c>
      <c r="I228">
        <f>VALUE(IF(Tabla1[[#This Row],[Fecha Terminacion
(Final)]]-Tabla1[[#This Row],[Fecha Terminacion
(Inicial)]]&lt;0,"0",Tabla1[[#This Row],[Fecha Terminacion
(Final)]]-Tabla1[[#This Row],[Fecha Terminacion
(Inicial)]]))</f>
        <v>0</v>
      </c>
      <c r="J228" s="1">
        <v>46022</v>
      </c>
      <c r="K228" s="2">
        <v>146050000</v>
      </c>
      <c r="L228" s="2">
        <v>12700000</v>
      </c>
      <c r="M228" s="2">
        <f>VALUE(IF(Tabla1[[#This Row],[Valor Total]]-Tabla1[[#This Row],[Valor Contrato (Inicial)]]&lt;0,"0",Tabla1[[#This Row],[Valor Total]]-Tabla1[[#This Row],[Valor Contrato (Inicial)]]))</f>
        <v>0</v>
      </c>
      <c r="N228" s="2">
        <v>146050000</v>
      </c>
      <c r="O228" s="9" cm="1">
        <f t="array" aca="1" ref="O2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28" t="s">
        <v>41</v>
      </c>
      <c r="Q228" t="s">
        <v>6250</v>
      </c>
      <c r="R228" t="s">
        <v>13</v>
      </c>
      <c r="S228" t="s">
        <v>14</v>
      </c>
      <c r="T228" t="s">
        <v>6497</v>
      </c>
      <c r="U228" t="s">
        <v>7827</v>
      </c>
    </row>
    <row r="229" spans="1:21" x14ac:dyDescent="0.3">
      <c r="A229" t="s">
        <v>909</v>
      </c>
      <c r="B229" t="s">
        <v>910</v>
      </c>
      <c r="C229" t="s">
        <v>3796</v>
      </c>
      <c r="D229" t="s">
        <v>12</v>
      </c>
      <c r="E229" t="s">
        <v>5180</v>
      </c>
      <c r="F229" s="1">
        <v>45677</v>
      </c>
      <c r="G229" s="1">
        <v>45678</v>
      </c>
      <c r="H229" s="1">
        <v>46022</v>
      </c>
      <c r="I229">
        <f>VALUE(IF(Tabla1[[#This Row],[Fecha Terminacion
(Final)]]-Tabla1[[#This Row],[Fecha Terminacion
(Inicial)]]&lt;0,"0",Tabla1[[#This Row],[Fecha Terminacion
(Final)]]-Tabla1[[#This Row],[Fecha Terminacion
(Inicial)]]))</f>
        <v>0</v>
      </c>
      <c r="J229" s="1">
        <v>46022</v>
      </c>
      <c r="K229" s="2">
        <v>136400000</v>
      </c>
      <c r="L229" s="2">
        <v>12000000</v>
      </c>
      <c r="M229" s="2">
        <f>VALUE(IF(Tabla1[[#This Row],[Valor Total]]-Tabla1[[#This Row],[Valor Contrato (Inicial)]]&lt;0,"0",Tabla1[[#This Row],[Valor Total]]-Tabla1[[#This Row],[Valor Contrato (Inicial)]]))</f>
        <v>0</v>
      </c>
      <c r="N229" s="2">
        <v>136400000</v>
      </c>
      <c r="O229" s="9" cm="1">
        <f t="array" aca="1" ref="O2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29" t="s">
        <v>6253</v>
      </c>
      <c r="Q229" t="s">
        <v>6254</v>
      </c>
      <c r="R229" t="s">
        <v>13</v>
      </c>
      <c r="S229" t="s">
        <v>14</v>
      </c>
      <c r="T229" t="s">
        <v>6498</v>
      </c>
      <c r="U229" t="s">
        <v>7827</v>
      </c>
    </row>
    <row r="230" spans="1:21" x14ac:dyDescent="0.3">
      <c r="A230" t="s">
        <v>911</v>
      </c>
      <c r="B230" t="s">
        <v>912</v>
      </c>
      <c r="C230" t="s">
        <v>3797</v>
      </c>
      <c r="D230" t="s">
        <v>12</v>
      </c>
      <c r="E230" t="s">
        <v>433</v>
      </c>
      <c r="F230" s="1">
        <v>45677</v>
      </c>
      <c r="G230" s="1">
        <v>45678</v>
      </c>
      <c r="H230" s="1">
        <v>46022</v>
      </c>
      <c r="I230">
        <f>VALUE(IF(Tabla1[[#This Row],[Fecha Terminacion
(Final)]]-Tabla1[[#This Row],[Fecha Terminacion
(Inicial)]]&lt;0,"0",Tabla1[[#This Row],[Fecha Terminacion
(Final)]]-Tabla1[[#This Row],[Fecha Terminacion
(Inicial)]]))</f>
        <v>0</v>
      </c>
      <c r="J230" s="1">
        <v>46022</v>
      </c>
      <c r="K230" s="2">
        <v>144160000</v>
      </c>
      <c r="L230" s="2">
        <v>12720000</v>
      </c>
      <c r="M230" s="2">
        <f>VALUE(IF(Tabla1[[#This Row],[Valor Total]]-Tabla1[[#This Row],[Valor Contrato (Inicial)]]&lt;0,"0",Tabla1[[#This Row],[Valor Total]]-Tabla1[[#This Row],[Valor Contrato (Inicial)]]))</f>
        <v>0</v>
      </c>
      <c r="N230" s="2">
        <v>144160000</v>
      </c>
      <c r="O230" s="9" cm="1">
        <f t="array" aca="1" ref="O2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30" t="s">
        <v>6253</v>
      </c>
      <c r="Q230" t="s">
        <v>6254</v>
      </c>
      <c r="R230" t="s">
        <v>16</v>
      </c>
      <c r="S230" t="s">
        <v>14</v>
      </c>
      <c r="T230" t="s">
        <v>6499</v>
      </c>
      <c r="U230" t="s">
        <v>7827</v>
      </c>
    </row>
    <row r="231" spans="1:21" x14ac:dyDescent="0.3">
      <c r="A231" t="s">
        <v>913</v>
      </c>
      <c r="B231" t="s">
        <v>914</v>
      </c>
      <c r="C231" t="s">
        <v>3798</v>
      </c>
      <c r="D231" t="s">
        <v>12</v>
      </c>
      <c r="E231" t="s">
        <v>217</v>
      </c>
      <c r="F231" s="1">
        <v>45677</v>
      </c>
      <c r="G231" s="1">
        <v>45678</v>
      </c>
      <c r="H231" s="1">
        <v>46022</v>
      </c>
      <c r="I231">
        <f>VALUE(IF(Tabla1[[#This Row],[Fecha Terminacion
(Final)]]-Tabla1[[#This Row],[Fecha Terminacion
(Inicial)]]&lt;0,"0",Tabla1[[#This Row],[Fecha Terminacion
(Final)]]-Tabla1[[#This Row],[Fecha Terminacion
(Inicial)]]))</f>
        <v>0</v>
      </c>
      <c r="J231" s="1">
        <v>46022</v>
      </c>
      <c r="K231" s="2">
        <v>68918373</v>
      </c>
      <c r="L231" s="2">
        <v>6063200</v>
      </c>
      <c r="M231" s="2">
        <f>VALUE(IF(Tabla1[[#This Row],[Valor Total]]-Tabla1[[#This Row],[Valor Contrato (Inicial)]]&lt;0,"0",Tabla1[[#This Row],[Valor Total]]-Tabla1[[#This Row],[Valor Contrato (Inicial)]]))</f>
        <v>0</v>
      </c>
      <c r="N231" s="2">
        <v>68918373</v>
      </c>
      <c r="O231" s="9" cm="1">
        <f t="array" aca="1" ref="O2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31" t="s">
        <v>6253</v>
      </c>
      <c r="Q231" t="s">
        <v>6254</v>
      </c>
      <c r="R231" t="s">
        <v>13</v>
      </c>
      <c r="S231" t="s">
        <v>14</v>
      </c>
      <c r="T231" t="s">
        <v>6500</v>
      </c>
      <c r="U231" t="s">
        <v>7827</v>
      </c>
    </row>
    <row r="232" spans="1:21" x14ac:dyDescent="0.3">
      <c r="A232" t="s">
        <v>915</v>
      </c>
      <c r="B232" t="s">
        <v>916</v>
      </c>
      <c r="C232" t="s">
        <v>3799</v>
      </c>
      <c r="D232" t="s">
        <v>12</v>
      </c>
      <c r="E232" t="s">
        <v>5181</v>
      </c>
      <c r="F232" s="1">
        <v>45677</v>
      </c>
      <c r="G232" s="1">
        <v>45678</v>
      </c>
      <c r="H232" s="1">
        <v>46022</v>
      </c>
      <c r="I232">
        <f>VALUE(IF(Tabla1[[#This Row],[Fecha Terminacion
(Final)]]-Tabla1[[#This Row],[Fecha Terminacion
(Inicial)]]&lt;0,"0",Tabla1[[#This Row],[Fecha Terminacion
(Final)]]-Tabla1[[#This Row],[Fecha Terminacion
(Inicial)]]))</f>
        <v>0</v>
      </c>
      <c r="J232" s="1">
        <v>46022</v>
      </c>
      <c r="K232" s="2">
        <v>72918133</v>
      </c>
      <c r="L232" s="2">
        <v>6415085</v>
      </c>
      <c r="M232" s="2">
        <f>VALUE(IF(Tabla1[[#This Row],[Valor Total]]-Tabla1[[#This Row],[Valor Contrato (Inicial)]]&lt;0,"0",Tabla1[[#This Row],[Valor Total]]-Tabla1[[#This Row],[Valor Contrato (Inicial)]]))</f>
        <v>0</v>
      </c>
      <c r="N232" s="2">
        <v>72918133</v>
      </c>
      <c r="O232" s="9" cm="1">
        <f t="array" aca="1" ref="O2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32" t="s">
        <v>6253</v>
      </c>
      <c r="Q232" t="s">
        <v>6254</v>
      </c>
      <c r="R232" t="s">
        <v>13</v>
      </c>
      <c r="S232" t="s">
        <v>14</v>
      </c>
      <c r="T232" t="s">
        <v>6501</v>
      </c>
      <c r="U232" t="s">
        <v>7827</v>
      </c>
    </row>
    <row r="233" spans="1:21" x14ac:dyDescent="0.3">
      <c r="A233" t="s">
        <v>917</v>
      </c>
      <c r="B233" t="s">
        <v>918</v>
      </c>
      <c r="C233" t="s">
        <v>3800</v>
      </c>
      <c r="D233" t="s">
        <v>12</v>
      </c>
      <c r="E233" t="s">
        <v>5182</v>
      </c>
      <c r="F233" s="1">
        <v>45678</v>
      </c>
      <c r="G233" s="1">
        <v>45679</v>
      </c>
      <c r="H233" s="1">
        <v>46012</v>
      </c>
      <c r="I233">
        <f>VALUE(IF(Tabla1[[#This Row],[Fecha Terminacion
(Final)]]-Tabla1[[#This Row],[Fecha Terminacion
(Inicial)]]&lt;0,"0",Tabla1[[#This Row],[Fecha Terminacion
(Final)]]-Tabla1[[#This Row],[Fecha Terminacion
(Inicial)]]))</f>
        <v>0</v>
      </c>
      <c r="J233" s="1">
        <v>46012</v>
      </c>
      <c r="K233" s="2">
        <v>52271065</v>
      </c>
      <c r="L233" s="2">
        <v>4751915</v>
      </c>
      <c r="M233" s="2">
        <f>VALUE(IF(Tabla1[[#This Row],[Valor Total]]-Tabla1[[#This Row],[Valor Contrato (Inicial)]]&lt;0,"0",Tabla1[[#This Row],[Valor Total]]-Tabla1[[#This Row],[Valor Contrato (Inicial)]]))</f>
        <v>0</v>
      </c>
      <c r="N233" s="2">
        <v>52271065</v>
      </c>
      <c r="O233" s="9" cm="1">
        <f t="array" aca="1" ref="O2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33" t="s">
        <v>11</v>
      </c>
      <c r="Q233" t="s">
        <v>6241</v>
      </c>
      <c r="R233" t="s">
        <v>13</v>
      </c>
      <c r="S233" t="s">
        <v>14</v>
      </c>
      <c r="T233" t="s">
        <v>6502</v>
      </c>
      <c r="U233" t="s">
        <v>7827</v>
      </c>
    </row>
    <row r="234" spans="1:21" x14ac:dyDescent="0.3">
      <c r="A234" t="s">
        <v>919</v>
      </c>
      <c r="B234" t="s">
        <v>920</v>
      </c>
      <c r="C234" t="s">
        <v>3801</v>
      </c>
      <c r="D234" t="s">
        <v>12</v>
      </c>
      <c r="E234" t="s">
        <v>5183</v>
      </c>
      <c r="F234" s="1">
        <v>45678</v>
      </c>
      <c r="G234" s="1">
        <v>45679</v>
      </c>
      <c r="H234" s="1">
        <v>46012</v>
      </c>
      <c r="I234">
        <f>VALUE(IF(Tabla1[[#This Row],[Fecha Terminacion
(Final)]]-Tabla1[[#This Row],[Fecha Terminacion
(Inicial)]]&lt;0,"0",Tabla1[[#This Row],[Fecha Terminacion
(Final)]]-Tabla1[[#This Row],[Fecha Terminacion
(Inicial)]]))</f>
        <v>0</v>
      </c>
      <c r="J234" s="1">
        <v>46012</v>
      </c>
      <c r="K234" s="2">
        <v>74437440</v>
      </c>
      <c r="L234" s="2">
        <v>6767040</v>
      </c>
      <c r="M234" s="2">
        <f>VALUE(IF(Tabla1[[#This Row],[Valor Total]]-Tabla1[[#This Row],[Valor Contrato (Inicial)]]&lt;0,"0",Tabla1[[#This Row],[Valor Total]]-Tabla1[[#This Row],[Valor Contrato (Inicial)]]))</f>
        <v>0</v>
      </c>
      <c r="N234" s="2">
        <v>74437440</v>
      </c>
      <c r="O234" s="9" cm="1">
        <f t="array" aca="1" ref="O2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34" t="s">
        <v>11</v>
      </c>
      <c r="Q234" t="s">
        <v>6241</v>
      </c>
      <c r="R234" t="s">
        <v>16</v>
      </c>
      <c r="S234" t="s">
        <v>14</v>
      </c>
      <c r="T234" t="s">
        <v>6503</v>
      </c>
      <c r="U234" t="s">
        <v>7827</v>
      </c>
    </row>
    <row r="235" spans="1:21" x14ac:dyDescent="0.3">
      <c r="A235" t="s">
        <v>921</v>
      </c>
      <c r="B235" t="s">
        <v>922</v>
      </c>
      <c r="C235" t="s">
        <v>3802</v>
      </c>
      <c r="D235" t="s">
        <v>12</v>
      </c>
      <c r="E235" t="s">
        <v>5184</v>
      </c>
      <c r="F235" s="1">
        <v>45679</v>
      </c>
      <c r="G235" s="1">
        <v>45680</v>
      </c>
      <c r="H235" s="1">
        <v>46013</v>
      </c>
      <c r="I235">
        <f>VALUE(IF(Tabla1[[#This Row],[Fecha Terminacion
(Final)]]-Tabla1[[#This Row],[Fecha Terminacion
(Inicial)]]&lt;0,"0",Tabla1[[#This Row],[Fecha Terminacion
(Final)]]-Tabla1[[#This Row],[Fecha Terminacion
(Inicial)]]))</f>
        <v>0</v>
      </c>
      <c r="J235" s="1">
        <v>46013</v>
      </c>
      <c r="K235" s="2">
        <v>41789440</v>
      </c>
      <c r="L235" s="2">
        <v>3799040</v>
      </c>
      <c r="M235" s="2">
        <f>VALUE(IF(Tabla1[[#This Row],[Valor Total]]-Tabla1[[#This Row],[Valor Contrato (Inicial)]]&lt;0,"0",Tabla1[[#This Row],[Valor Total]]-Tabla1[[#This Row],[Valor Contrato (Inicial)]]))</f>
        <v>0</v>
      </c>
      <c r="N235" s="2">
        <v>41789440</v>
      </c>
      <c r="O235" s="9" cm="1">
        <f t="array" aca="1" ref="O2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35" t="s">
        <v>11</v>
      </c>
      <c r="Q235" t="s">
        <v>6241</v>
      </c>
      <c r="R235" t="s">
        <v>16</v>
      </c>
      <c r="S235" t="s">
        <v>14</v>
      </c>
      <c r="T235" t="s">
        <v>6504</v>
      </c>
      <c r="U235" t="s">
        <v>7827</v>
      </c>
    </row>
    <row r="236" spans="1:21" x14ac:dyDescent="0.3">
      <c r="A236" t="s">
        <v>923</v>
      </c>
      <c r="B236" t="s">
        <v>924</v>
      </c>
      <c r="C236" t="s">
        <v>3803</v>
      </c>
      <c r="D236" t="s">
        <v>12</v>
      </c>
      <c r="E236" t="s">
        <v>134</v>
      </c>
      <c r="F236" s="1">
        <v>45679</v>
      </c>
      <c r="G236" s="1">
        <v>45680</v>
      </c>
      <c r="H236" s="1">
        <v>46013</v>
      </c>
      <c r="I236">
        <f>VALUE(IF(Tabla1[[#This Row],[Fecha Terminacion
(Final)]]-Tabla1[[#This Row],[Fecha Terminacion
(Inicial)]]&lt;0,"0",Tabla1[[#This Row],[Fecha Terminacion
(Final)]]-Tabla1[[#This Row],[Fecha Terminacion
(Inicial)]]))</f>
        <v>0</v>
      </c>
      <c r="J236" s="1">
        <v>46013</v>
      </c>
      <c r="K236" s="2">
        <v>52271065</v>
      </c>
      <c r="L236" s="2">
        <v>4751915</v>
      </c>
      <c r="M236" s="2">
        <f>VALUE(IF(Tabla1[[#This Row],[Valor Total]]-Tabla1[[#This Row],[Valor Contrato (Inicial)]]&lt;0,"0",Tabla1[[#This Row],[Valor Total]]-Tabla1[[#This Row],[Valor Contrato (Inicial)]]))</f>
        <v>0</v>
      </c>
      <c r="N236" s="2">
        <v>52271065</v>
      </c>
      <c r="O236" s="9" cm="1">
        <f t="array" aca="1" ref="O2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36" t="s">
        <v>11</v>
      </c>
      <c r="Q236" t="s">
        <v>6241</v>
      </c>
      <c r="R236" t="s">
        <v>13</v>
      </c>
      <c r="S236" t="s">
        <v>14</v>
      </c>
      <c r="T236" t="s">
        <v>6505</v>
      </c>
      <c r="U236" t="s">
        <v>7827</v>
      </c>
    </row>
    <row r="237" spans="1:21" x14ac:dyDescent="0.3">
      <c r="A237" t="s">
        <v>925</v>
      </c>
      <c r="B237" t="s">
        <v>926</v>
      </c>
      <c r="C237" t="s">
        <v>3804</v>
      </c>
      <c r="D237" t="s">
        <v>12</v>
      </c>
      <c r="E237" t="s">
        <v>5185</v>
      </c>
      <c r="F237" s="1">
        <v>45679</v>
      </c>
      <c r="G237" s="1">
        <v>45680</v>
      </c>
      <c r="H237" s="1">
        <v>45922</v>
      </c>
      <c r="I237">
        <f>VALUE(IF(Tabla1[[#This Row],[Fecha Terminacion
(Final)]]-Tabla1[[#This Row],[Fecha Terminacion
(Inicial)]]&lt;0,"0",Tabla1[[#This Row],[Fecha Terminacion
(Final)]]-Tabla1[[#This Row],[Fecha Terminacion
(Inicial)]]))</f>
        <v>0</v>
      </c>
      <c r="J237" s="1">
        <v>45922</v>
      </c>
      <c r="K237" s="2">
        <v>49600000</v>
      </c>
      <c r="L237" s="2">
        <v>6200000</v>
      </c>
      <c r="M237" s="2">
        <f>VALUE(IF(Tabla1[[#This Row],[Valor Total]]-Tabla1[[#This Row],[Valor Contrato (Inicial)]]&lt;0,"0",Tabla1[[#This Row],[Valor Total]]-Tabla1[[#This Row],[Valor Contrato (Inicial)]]))</f>
        <v>0</v>
      </c>
      <c r="N237" s="2">
        <v>49600000</v>
      </c>
      <c r="O237" s="9" cm="1">
        <f t="array" aca="1" ref="O2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50.413223140495866</v>
      </c>
      <c r="P237" t="s">
        <v>11</v>
      </c>
      <c r="Q237" t="s">
        <v>6241</v>
      </c>
      <c r="R237" t="s">
        <v>13</v>
      </c>
      <c r="S237" t="s">
        <v>14</v>
      </c>
      <c r="T237" t="s">
        <v>6506</v>
      </c>
      <c r="U237" t="s">
        <v>7827</v>
      </c>
    </row>
    <row r="238" spans="1:21" x14ac:dyDescent="0.3">
      <c r="A238" t="s">
        <v>927</v>
      </c>
      <c r="B238" t="s">
        <v>928</v>
      </c>
      <c r="C238" t="s">
        <v>3805</v>
      </c>
      <c r="D238" t="s">
        <v>12</v>
      </c>
      <c r="E238" t="s">
        <v>5186</v>
      </c>
      <c r="F238" s="1">
        <v>45679</v>
      </c>
      <c r="G238" s="1">
        <v>45680</v>
      </c>
      <c r="H238" s="1">
        <v>45952</v>
      </c>
      <c r="I238">
        <f>VALUE(IF(Tabla1[[#This Row],[Fecha Terminacion
(Final)]]-Tabla1[[#This Row],[Fecha Terminacion
(Inicial)]]&lt;0,"0",Tabla1[[#This Row],[Fecha Terminacion
(Final)]]-Tabla1[[#This Row],[Fecha Terminacion
(Inicial)]]))</f>
        <v>0</v>
      </c>
      <c r="J238" s="1">
        <v>45952</v>
      </c>
      <c r="K238" s="2">
        <v>57277548</v>
      </c>
      <c r="L238" s="2">
        <v>6364172</v>
      </c>
      <c r="M238" s="2">
        <f>VALUE(IF(Tabla1[[#This Row],[Valor Total]]-Tabla1[[#This Row],[Valor Contrato (Inicial)]]&lt;0,"0",Tabla1[[#This Row],[Valor Total]]-Tabla1[[#This Row],[Valor Contrato (Inicial)]]))</f>
        <v>0</v>
      </c>
      <c r="N238" s="2">
        <v>57277548</v>
      </c>
      <c r="O238" s="9" cm="1">
        <f t="array" aca="1" ref="O2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44.852941176470587</v>
      </c>
      <c r="P238" t="s">
        <v>11</v>
      </c>
      <c r="Q238" t="s">
        <v>6241</v>
      </c>
      <c r="R238" t="s">
        <v>13</v>
      </c>
      <c r="S238" t="s">
        <v>14</v>
      </c>
      <c r="T238" t="s">
        <v>6507</v>
      </c>
      <c r="U238" t="s">
        <v>7827</v>
      </c>
    </row>
    <row r="239" spans="1:21" x14ac:dyDescent="0.3">
      <c r="A239" t="s">
        <v>929</v>
      </c>
      <c r="B239" t="s">
        <v>930</v>
      </c>
      <c r="C239" t="s">
        <v>3806</v>
      </c>
      <c r="D239" t="s">
        <v>12</v>
      </c>
      <c r="E239" t="s">
        <v>5187</v>
      </c>
      <c r="F239" s="1">
        <v>45679</v>
      </c>
      <c r="G239" s="1">
        <v>45680</v>
      </c>
      <c r="H239" s="1">
        <v>45983</v>
      </c>
      <c r="I239">
        <f>VALUE(IF(Tabla1[[#This Row],[Fecha Terminacion
(Final)]]-Tabla1[[#This Row],[Fecha Terminacion
(Inicial)]]&lt;0,"0",Tabla1[[#This Row],[Fecha Terminacion
(Final)]]-Tabla1[[#This Row],[Fecha Terminacion
(Inicial)]]))</f>
        <v>0</v>
      </c>
      <c r="J239" s="1">
        <v>45983</v>
      </c>
      <c r="K239" s="2">
        <v>47519150</v>
      </c>
      <c r="L239" s="2">
        <v>7451915</v>
      </c>
      <c r="M239" s="2">
        <f>VALUE(IF(Tabla1[[#This Row],[Valor Total]]-Tabla1[[#This Row],[Valor Contrato (Inicial)]]&lt;0,"0",Tabla1[[#This Row],[Valor Total]]-Tabla1[[#This Row],[Valor Contrato (Inicial)]]))</f>
        <v>0</v>
      </c>
      <c r="N239" s="2">
        <v>47519150</v>
      </c>
      <c r="O239" s="9" cm="1">
        <f t="array" aca="1" ref="O2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40.264026402640262</v>
      </c>
      <c r="P239" t="s">
        <v>11</v>
      </c>
      <c r="Q239" t="s">
        <v>6241</v>
      </c>
      <c r="R239" t="s">
        <v>16</v>
      </c>
      <c r="S239" t="s">
        <v>14</v>
      </c>
      <c r="T239" t="s">
        <v>6508</v>
      </c>
      <c r="U239" t="s">
        <v>7827</v>
      </c>
    </row>
    <row r="240" spans="1:21" x14ac:dyDescent="0.3">
      <c r="A240" t="s">
        <v>931</v>
      </c>
      <c r="B240" t="s">
        <v>932</v>
      </c>
      <c r="C240" t="s">
        <v>3807</v>
      </c>
      <c r="D240" t="s">
        <v>12</v>
      </c>
      <c r="E240" t="s">
        <v>33</v>
      </c>
      <c r="F240" s="1">
        <v>45679</v>
      </c>
      <c r="G240" s="1">
        <v>45680</v>
      </c>
      <c r="H240" s="1">
        <v>45922</v>
      </c>
      <c r="I240">
        <f>VALUE(IF(Tabla1[[#This Row],[Fecha Terminacion
(Final)]]-Tabla1[[#This Row],[Fecha Terminacion
(Inicial)]]&lt;0,"0",Tabla1[[#This Row],[Fecha Terminacion
(Final)]]-Tabla1[[#This Row],[Fecha Terminacion
(Inicial)]]))</f>
        <v>0</v>
      </c>
      <c r="J240" s="1">
        <v>45922</v>
      </c>
      <c r="K240" s="2">
        <v>64000000</v>
      </c>
      <c r="L240" s="2">
        <v>8000000</v>
      </c>
      <c r="M240" s="2">
        <f>VALUE(IF(Tabla1[[#This Row],[Valor Total]]-Tabla1[[#This Row],[Valor Contrato (Inicial)]]&lt;0,"0",Tabla1[[#This Row],[Valor Total]]-Tabla1[[#This Row],[Valor Contrato (Inicial)]]))</f>
        <v>0</v>
      </c>
      <c r="N240" s="2">
        <v>64000000</v>
      </c>
      <c r="O240" s="9" cm="1">
        <f t="array" aca="1" ref="O2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50.413223140495866</v>
      </c>
      <c r="P240" t="s">
        <v>11</v>
      </c>
      <c r="Q240" t="s">
        <v>6241</v>
      </c>
      <c r="R240" t="s">
        <v>13</v>
      </c>
      <c r="S240" t="s">
        <v>14</v>
      </c>
      <c r="T240" t="s">
        <v>6509</v>
      </c>
      <c r="U240" t="s">
        <v>7827</v>
      </c>
    </row>
    <row r="241" spans="1:21" x14ac:dyDescent="0.3">
      <c r="A241" t="s">
        <v>933</v>
      </c>
      <c r="B241" t="s">
        <v>934</v>
      </c>
      <c r="C241" t="s">
        <v>3808</v>
      </c>
      <c r="D241" t="s">
        <v>12</v>
      </c>
      <c r="E241" t="s">
        <v>5188</v>
      </c>
      <c r="F241" s="1">
        <v>45677</v>
      </c>
      <c r="G241" s="1">
        <v>45678</v>
      </c>
      <c r="H241" s="1">
        <v>46022</v>
      </c>
      <c r="I241">
        <f>VALUE(IF(Tabla1[[#This Row],[Fecha Terminacion
(Final)]]-Tabla1[[#This Row],[Fecha Terminacion
(Inicial)]]&lt;0,"0",Tabla1[[#This Row],[Fecha Terminacion
(Final)]]-Tabla1[[#This Row],[Fecha Terminacion
(Inicial)]]))</f>
        <v>0</v>
      </c>
      <c r="J241" s="1">
        <v>46022</v>
      </c>
      <c r="K241" s="2">
        <v>60420000</v>
      </c>
      <c r="L241" s="2">
        <v>5300000</v>
      </c>
      <c r="M241" s="2">
        <f>VALUE(IF(Tabla1[[#This Row],[Valor Total]]-Tabla1[[#This Row],[Valor Contrato (Inicial)]]&lt;0,"0",Tabla1[[#This Row],[Valor Total]]-Tabla1[[#This Row],[Valor Contrato (Inicial)]]))</f>
        <v>0</v>
      </c>
      <c r="N241" s="2">
        <v>60420000</v>
      </c>
      <c r="O241" s="9" cm="1">
        <f t="array" aca="1" ref="O2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1" t="s">
        <v>15</v>
      </c>
      <c r="Q241" t="s">
        <v>6255</v>
      </c>
      <c r="R241" t="s">
        <v>16</v>
      </c>
      <c r="S241" t="s">
        <v>14</v>
      </c>
      <c r="T241" t="s">
        <v>6510</v>
      </c>
      <c r="U241" t="s">
        <v>7827</v>
      </c>
    </row>
    <row r="242" spans="1:21" x14ac:dyDescent="0.3">
      <c r="A242" t="s">
        <v>935</v>
      </c>
      <c r="B242" t="s">
        <v>936</v>
      </c>
      <c r="C242" t="s">
        <v>3809</v>
      </c>
      <c r="D242" t="s">
        <v>5057</v>
      </c>
      <c r="E242" t="s">
        <v>5189</v>
      </c>
      <c r="F242" s="1">
        <v>45677</v>
      </c>
      <c r="G242" s="1">
        <v>45678</v>
      </c>
      <c r="H242" s="1">
        <v>46022</v>
      </c>
      <c r="I242">
        <f>VALUE(IF(Tabla1[[#This Row],[Fecha Terminacion
(Final)]]-Tabla1[[#This Row],[Fecha Terminacion
(Inicial)]]&lt;0,"0",Tabla1[[#This Row],[Fecha Terminacion
(Final)]]-Tabla1[[#This Row],[Fecha Terminacion
(Inicial)]]))</f>
        <v>0</v>
      </c>
      <c r="J242" s="1">
        <v>45754</v>
      </c>
      <c r="K242" s="2">
        <v>109284500</v>
      </c>
      <c r="L242" s="2">
        <v>9503000</v>
      </c>
      <c r="M242" s="2">
        <f>VALUE(IF(Tabla1[[#This Row],[Valor Total]]-Tabla1[[#This Row],[Valor Contrato (Inicial)]]&lt;0,"0",Tabla1[[#This Row],[Valor Total]]-Tabla1[[#This Row],[Valor Contrato (Inicial)]]))</f>
        <v>0</v>
      </c>
      <c r="N242" s="2">
        <v>24074267</v>
      </c>
      <c r="O242" s="9" cm="1">
        <f t="array" aca="1" ref="O2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42" t="s">
        <v>6256</v>
      </c>
      <c r="Q242" t="s">
        <v>6256</v>
      </c>
      <c r="R242" t="s">
        <v>16</v>
      </c>
      <c r="S242" t="s">
        <v>14</v>
      </c>
      <c r="T242" t="s">
        <v>220</v>
      </c>
      <c r="U242" t="s">
        <v>7827</v>
      </c>
    </row>
    <row r="243" spans="1:21" x14ac:dyDescent="0.3">
      <c r="A243" t="s">
        <v>937</v>
      </c>
      <c r="B243" t="s">
        <v>938</v>
      </c>
      <c r="C243" t="s">
        <v>3810</v>
      </c>
      <c r="D243" t="s">
        <v>12</v>
      </c>
      <c r="E243" t="s">
        <v>162</v>
      </c>
      <c r="F243" s="1">
        <v>45677</v>
      </c>
      <c r="G243" s="1">
        <v>45678</v>
      </c>
      <c r="H243" s="1">
        <v>46022</v>
      </c>
      <c r="I243">
        <f>VALUE(IF(Tabla1[[#This Row],[Fecha Terminacion
(Final)]]-Tabla1[[#This Row],[Fecha Terminacion
(Inicial)]]&lt;0,"0",Tabla1[[#This Row],[Fecha Terminacion
(Final)]]-Tabla1[[#This Row],[Fecha Terminacion
(Inicial)]]))</f>
        <v>0</v>
      </c>
      <c r="J243" s="1">
        <v>46022</v>
      </c>
      <c r="K243" s="2">
        <v>146280000</v>
      </c>
      <c r="L243" s="2">
        <v>12720000</v>
      </c>
      <c r="M243" s="2">
        <f>VALUE(IF(Tabla1[[#This Row],[Valor Total]]-Tabla1[[#This Row],[Valor Contrato (Inicial)]]&lt;0,"0",Tabla1[[#This Row],[Valor Total]]-Tabla1[[#This Row],[Valor Contrato (Inicial)]]))</f>
        <v>0</v>
      </c>
      <c r="N243" s="2">
        <v>146280000</v>
      </c>
      <c r="O243" s="9" cm="1">
        <f t="array" aca="1" ref="O2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3" t="s">
        <v>6256</v>
      </c>
      <c r="Q243" t="s">
        <v>6256</v>
      </c>
      <c r="R243" t="s">
        <v>13</v>
      </c>
      <c r="S243" t="s">
        <v>14</v>
      </c>
      <c r="T243" t="s">
        <v>6511</v>
      </c>
      <c r="U243" t="s">
        <v>7827</v>
      </c>
    </row>
    <row r="244" spans="1:21" x14ac:dyDescent="0.3">
      <c r="A244" t="s">
        <v>939</v>
      </c>
      <c r="B244" t="s">
        <v>940</v>
      </c>
      <c r="C244" t="s">
        <v>3811</v>
      </c>
      <c r="D244" t="s">
        <v>12</v>
      </c>
      <c r="E244" t="s">
        <v>5190</v>
      </c>
      <c r="F244" s="1">
        <v>45677</v>
      </c>
      <c r="G244" s="1">
        <v>45678</v>
      </c>
      <c r="H244" s="1">
        <v>46022</v>
      </c>
      <c r="I244">
        <f>VALUE(IF(Tabla1[[#This Row],[Fecha Terminacion
(Final)]]-Tabla1[[#This Row],[Fecha Terminacion
(Inicial)]]&lt;0,"0",Tabla1[[#This Row],[Fecha Terminacion
(Final)]]-Tabla1[[#This Row],[Fecha Terminacion
(Inicial)]]))</f>
        <v>0</v>
      </c>
      <c r="J244" s="1">
        <v>46022</v>
      </c>
      <c r="K244" s="2">
        <v>146280000</v>
      </c>
      <c r="L244" s="2">
        <v>12720000</v>
      </c>
      <c r="M244" s="2">
        <f>VALUE(IF(Tabla1[[#This Row],[Valor Total]]-Tabla1[[#This Row],[Valor Contrato (Inicial)]]&lt;0,"0",Tabla1[[#This Row],[Valor Total]]-Tabla1[[#This Row],[Valor Contrato (Inicial)]]))</f>
        <v>0</v>
      </c>
      <c r="N244" s="2">
        <v>146280000</v>
      </c>
      <c r="O244" s="9" cm="1">
        <f t="array" aca="1" ref="O2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4" t="s">
        <v>6256</v>
      </c>
      <c r="Q244" t="s">
        <v>6256</v>
      </c>
      <c r="R244" t="s">
        <v>16</v>
      </c>
      <c r="S244" t="s">
        <v>14</v>
      </c>
      <c r="T244" t="s">
        <v>6512</v>
      </c>
      <c r="U244" t="s">
        <v>7827</v>
      </c>
    </row>
    <row r="245" spans="1:21" x14ac:dyDescent="0.3">
      <c r="A245" t="s">
        <v>941</v>
      </c>
      <c r="B245" t="s">
        <v>942</v>
      </c>
      <c r="C245" t="s">
        <v>3812</v>
      </c>
      <c r="D245" t="s">
        <v>12</v>
      </c>
      <c r="E245" t="s">
        <v>5191</v>
      </c>
      <c r="F245" s="1">
        <v>45677</v>
      </c>
      <c r="G245" s="1">
        <v>45678</v>
      </c>
      <c r="H245" s="1">
        <v>46022</v>
      </c>
      <c r="I245">
        <f>VALUE(IF(Tabla1[[#This Row],[Fecha Terminacion
(Final)]]-Tabla1[[#This Row],[Fecha Terminacion
(Inicial)]]&lt;0,"0",Tabla1[[#This Row],[Fecha Terminacion
(Final)]]-Tabla1[[#This Row],[Fecha Terminacion
(Inicial)]]))</f>
        <v>0</v>
      </c>
      <c r="J245" s="1">
        <v>46022</v>
      </c>
      <c r="K245" s="2">
        <v>118423200</v>
      </c>
      <c r="L245" s="2">
        <v>10388000</v>
      </c>
      <c r="M245" s="2">
        <f>VALUE(IF(Tabla1[[#This Row],[Valor Total]]-Tabla1[[#This Row],[Valor Contrato (Inicial)]]&lt;0,"0",Tabla1[[#This Row],[Valor Total]]-Tabla1[[#This Row],[Valor Contrato (Inicial)]]))</f>
        <v>0</v>
      </c>
      <c r="N245" s="2">
        <v>118423200</v>
      </c>
      <c r="O245" s="9" cm="1">
        <f t="array" aca="1" ref="O2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5" t="s">
        <v>15</v>
      </c>
      <c r="Q245" t="s">
        <v>6255</v>
      </c>
      <c r="R245" t="s">
        <v>16</v>
      </c>
      <c r="S245" t="s">
        <v>14</v>
      </c>
      <c r="T245" t="s">
        <v>220</v>
      </c>
      <c r="U245" t="s">
        <v>7827</v>
      </c>
    </row>
    <row r="246" spans="1:21" x14ac:dyDescent="0.3">
      <c r="A246" t="s">
        <v>943</v>
      </c>
      <c r="B246" t="s">
        <v>944</v>
      </c>
      <c r="C246" t="s">
        <v>3813</v>
      </c>
      <c r="D246" t="s">
        <v>12</v>
      </c>
      <c r="E246" t="s">
        <v>333</v>
      </c>
      <c r="F246" s="1">
        <v>45678</v>
      </c>
      <c r="G246" s="1">
        <v>45678</v>
      </c>
      <c r="H246" s="1">
        <v>46011</v>
      </c>
      <c r="I246">
        <f>VALUE(IF(Tabla1[[#This Row],[Fecha Terminacion
(Final)]]-Tabla1[[#This Row],[Fecha Terminacion
(Inicial)]]&lt;0,"0",Tabla1[[#This Row],[Fecha Terminacion
(Final)]]-Tabla1[[#This Row],[Fecha Terminacion
(Inicial)]]))</f>
        <v>0</v>
      </c>
      <c r="J246" s="1">
        <v>46011</v>
      </c>
      <c r="K246" s="2">
        <v>116600000</v>
      </c>
      <c r="L246" s="2">
        <v>10600000</v>
      </c>
      <c r="M246" s="2">
        <f>VALUE(IF(Tabla1[[#This Row],[Valor Total]]-Tabla1[[#This Row],[Valor Contrato (Inicial)]]&lt;0,"0",Tabla1[[#This Row],[Valor Total]]-Tabla1[[#This Row],[Valor Contrato (Inicial)]]))</f>
        <v>0</v>
      </c>
      <c r="N246" s="2">
        <v>116600000</v>
      </c>
      <c r="O246" s="9" cm="1">
        <f t="array" aca="1" ref="O2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46" t="s">
        <v>15</v>
      </c>
      <c r="Q246" t="s">
        <v>6255</v>
      </c>
      <c r="R246" t="s">
        <v>16</v>
      </c>
      <c r="S246" t="s">
        <v>14</v>
      </c>
      <c r="T246" t="s">
        <v>6513</v>
      </c>
      <c r="U246" t="s">
        <v>7827</v>
      </c>
    </row>
    <row r="247" spans="1:21" x14ac:dyDescent="0.3">
      <c r="A247" t="s">
        <v>945</v>
      </c>
      <c r="B247" t="s">
        <v>946</v>
      </c>
      <c r="C247" t="s">
        <v>3814</v>
      </c>
      <c r="D247" t="s">
        <v>12</v>
      </c>
      <c r="E247" t="s">
        <v>299</v>
      </c>
      <c r="F247" s="1">
        <v>45678</v>
      </c>
      <c r="G247" s="1">
        <v>45678</v>
      </c>
      <c r="H247" s="1">
        <v>46011</v>
      </c>
      <c r="I247">
        <f>VALUE(IF(Tabla1[[#This Row],[Fecha Terminacion
(Final)]]-Tabla1[[#This Row],[Fecha Terminacion
(Inicial)]]&lt;0,"0",Tabla1[[#This Row],[Fecha Terminacion
(Final)]]-Tabla1[[#This Row],[Fecha Terminacion
(Inicial)]]))</f>
        <v>0</v>
      </c>
      <c r="J247" s="1">
        <v>46011</v>
      </c>
      <c r="K247" s="2">
        <v>126084750</v>
      </c>
      <c r="L247" s="2">
        <v>11462250</v>
      </c>
      <c r="M247" s="2">
        <f>VALUE(IF(Tabla1[[#This Row],[Valor Total]]-Tabla1[[#This Row],[Valor Contrato (Inicial)]]&lt;0,"0",Tabla1[[#This Row],[Valor Total]]-Tabla1[[#This Row],[Valor Contrato (Inicial)]]))</f>
        <v>0</v>
      </c>
      <c r="N247" s="2">
        <v>126084750</v>
      </c>
      <c r="O247" s="9" cm="1">
        <f t="array" aca="1" ref="O2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47" t="s">
        <v>15</v>
      </c>
      <c r="Q247" t="s">
        <v>6255</v>
      </c>
      <c r="R247" t="s">
        <v>13</v>
      </c>
      <c r="S247" t="s">
        <v>14</v>
      </c>
      <c r="T247" t="s">
        <v>6514</v>
      </c>
      <c r="U247" t="s">
        <v>7827</v>
      </c>
    </row>
    <row r="248" spans="1:21" x14ac:dyDescent="0.3">
      <c r="A248" t="s">
        <v>947</v>
      </c>
      <c r="B248" t="s">
        <v>948</v>
      </c>
      <c r="C248" t="s">
        <v>3815</v>
      </c>
      <c r="D248" t="s">
        <v>12</v>
      </c>
      <c r="E248" t="s">
        <v>5192</v>
      </c>
      <c r="F248" s="1">
        <v>45679</v>
      </c>
      <c r="G248" s="1">
        <v>45680</v>
      </c>
      <c r="H248" s="1">
        <v>46013</v>
      </c>
      <c r="I248">
        <f>VALUE(IF(Tabla1[[#This Row],[Fecha Terminacion
(Final)]]-Tabla1[[#This Row],[Fecha Terminacion
(Inicial)]]&lt;0,"0",Tabla1[[#This Row],[Fecha Terminacion
(Final)]]-Tabla1[[#This Row],[Fecha Terminacion
(Inicial)]]))</f>
        <v>0</v>
      </c>
      <c r="J248" s="1">
        <v>46013</v>
      </c>
      <c r="K248" s="2">
        <v>87450000</v>
      </c>
      <c r="L248" s="2">
        <v>7950000</v>
      </c>
      <c r="M248" s="2">
        <f>VALUE(IF(Tabla1[[#This Row],[Valor Total]]-Tabla1[[#This Row],[Valor Contrato (Inicial)]]&lt;0,"0",Tabla1[[#This Row],[Valor Total]]-Tabla1[[#This Row],[Valor Contrato (Inicial)]]))</f>
        <v>0</v>
      </c>
      <c r="N248" s="2">
        <v>87450000</v>
      </c>
      <c r="O248" s="9" cm="1">
        <f t="array" aca="1" ref="O2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48" t="s">
        <v>15</v>
      </c>
      <c r="Q248" t="s">
        <v>6255</v>
      </c>
      <c r="R248" t="s">
        <v>13</v>
      </c>
      <c r="S248" t="s">
        <v>14</v>
      </c>
      <c r="T248" t="s">
        <v>6515</v>
      </c>
      <c r="U248" t="s">
        <v>7827</v>
      </c>
    </row>
    <row r="249" spans="1:21" x14ac:dyDescent="0.3">
      <c r="A249" t="s">
        <v>949</v>
      </c>
      <c r="B249" t="s">
        <v>950</v>
      </c>
      <c r="C249" t="s">
        <v>3816</v>
      </c>
      <c r="D249" t="s">
        <v>12</v>
      </c>
      <c r="E249" t="s">
        <v>5193</v>
      </c>
      <c r="F249" s="1">
        <v>45678</v>
      </c>
      <c r="G249" s="1">
        <v>45680</v>
      </c>
      <c r="H249" s="1">
        <v>46013</v>
      </c>
      <c r="I249">
        <f>VALUE(IF(Tabla1[[#This Row],[Fecha Terminacion
(Final)]]-Tabla1[[#This Row],[Fecha Terminacion
(Inicial)]]&lt;0,"0",Tabla1[[#This Row],[Fecha Terminacion
(Final)]]-Tabla1[[#This Row],[Fecha Terminacion
(Inicial)]]))</f>
        <v>0</v>
      </c>
      <c r="J249" s="1">
        <v>46013</v>
      </c>
      <c r="K249" s="2">
        <v>132000000</v>
      </c>
      <c r="L249" s="2">
        <v>12000000</v>
      </c>
      <c r="M249" s="2">
        <f>VALUE(IF(Tabla1[[#This Row],[Valor Total]]-Tabla1[[#This Row],[Valor Contrato (Inicial)]]&lt;0,"0",Tabla1[[#This Row],[Valor Total]]-Tabla1[[#This Row],[Valor Contrato (Inicial)]]))</f>
        <v>0</v>
      </c>
      <c r="N249" s="2">
        <v>132000000</v>
      </c>
      <c r="O249" s="9" cm="1">
        <f t="array" aca="1" ref="O2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49" t="s">
        <v>427</v>
      </c>
      <c r="Q249" t="s">
        <v>427</v>
      </c>
      <c r="R249" t="s">
        <v>13</v>
      </c>
      <c r="S249" t="s">
        <v>14</v>
      </c>
      <c r="T249" t="s">
        <v>6516</v>
      </c>
      <c r="U249" t="s">
        <v>7827</v>
      </c>
    </row>
    <row r="250" spans="1:21" x14ac:dyDescent="0.3">
      <c r="A250" t="s">
        <v>951</v>
      </c>
      <c r="B250" t="s">
        <v>952</v>
      </c>
      <c r="C250" t="s">
        <v>3817</v>
      </c>
      <c r="D250" t="s">
        <v>12</v>
      </c>
      <c r="E250" t="s">
        <v>185</v>
      </c>
      <c r="F250" s="1">
        <v>45681</v>
      </c>
      <c r="G250" s="1">
        <v>45684</v>
      </c>
      <c r="H250" s="1">
        <v>45987</v>
      </c>
      <c r="I250">
        <f>VALUE(IF(Tabla1[[#This Row],[Fecha Terminacion
(Final)]]-Tabla1[[#This Row],[Fecha Terminacion
(Inicial)]]&lt;0,"0",Tabla1[[#This Row],[Fecha Terminacion
(Final)]]-Tabla1[[#This Row],[Fecha Terminacion
(Inicial)]]))</f>
        <v>0</v>
      </c>
      <c r="J250" s="1">
        <v>45987</v>
      </c>
      <c r="K250" s="2">
        <v>46640000</v>
      </c>
      <c r="L250" s="2">
        <v>4664000</v>
      </c>
      <c r="M250" s="2">
        <f>VALUE(IF(Tabla1[[#This Row],[Valor Total]]-Tabla1[[#This Row],[Valor Contrato (Inicial)]]&lt;0,"0",Tabla1[[#This Row],[Valor Total]]-Tabla1[[#This Row],[Valor Contrato (Inicial)]]))</f>
        <v>0</v>
      </c>
      <c r="N250" s="2">
        <v>46640000</v>
      </c>
      <c r="O250" s="9" cm="1">
        <f t="array" aca="1" ref="O2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38.943894389438945</v>
      </c>
      <c r="P250" t="s">
        <v>427</v>
      </c>
      <c r="Q250" t="s">
        <v>427</v>
      </c>
      <c r="R250" t="s">
        <v>13</v>
      </c>
      <c r="S250" t="s">
        <v>14</v>
      </c>
      <c r="T250" t="s">
        <v>6517</v>
      </c>
      <c r="U250" t="s">
        <v>7827</v>
      </c>
    </row>
    <row r="251" spans="1:21" x14ac:dyDescent="0.3">
      <c r="A251" t="s">
        <v>953</v>
      </c>
      <c r="B251" t="s">
        <v>954</v>
      </c>
      <c r="C251" t="s">
        <v>3818</v>
      </c>
      <c r="D251" t="s">
        <v>12</v>
      </c>
      <c r="E251" t="s">
        <v>181</v>
      </c>
      <c r="F251" s="1">
        <v>45678</v>
      </c>
      <c r="G251" s="1">
        <v>45679</v>
      </c>
      <c r="H251" s="1">
        <v>46012</v>
      </c>
      <c r="I251">
        <f>VALUE(IF(Tabla1[[#This Row],[Fecha Terminacion
(Final)]]-Tabla1[[#This Row],[Fecha Terminacion
(Inicial)]]&lt;0,"0",Tabla1[[#This Row],[Fecha Terminacion
(Final)]]-Tabla1[[#This Row],[Fecha Terminacion
(Inicial)]]))</f>
        <v>0</v>
      </c>
      <c r="J251" s="1">
        <v>46012</v>
      </c>
      <c r="K251" s="2">
        <v>100276000</v>
      </c>
      <c r="L251" s="2">
        <v>9116000</v>
      </c>
      <c r="M251" s="2">
        <f>VALUE(IF(Tabla1[[#This Row],[Valor Total]]-Tabla1[[#This Row],[Valor Contrato (Inicial)]]&lt;0,"0",Tabla1[[#This Row],[Valor Total]]-Tabla1[[#This Row],[Valor Contrato (Inicial)]]))</f>
        <v>0</v>
      </c>
      <c r="N251" s="2">
        <v>100276000</v>
      </c>
      <c r="O251" s="9" cm="1">
        <f t="array" aca="1" ref="O2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51" t="s">
        <v>11</v>
      </c>
      <c r="Q251" t="s">
        <v>6242</v>
      </c>
      <c r="R251" t="s">
        <v>13</v>
      </c>
      <c r="S251" t="s">
        <v>14</v>
      </c>
      <c r="T251" t="s">
        <v>6518</v>
      </c>
      <c r="U251" t="s">
        <v>7827</v>
      </c>
    </row>
    <row r="252" spans="1:21" x14ac:dyDescent="0.3">
      <c r="A252" t="s">
        <v>955</v>
      </c>
      <c r="B252" t="s">
        <v>956</v>
      </c>
      <c r="C252" t="s">
        <v>3819</v>
      </c>
      <c r="D252" t="s">
        <v>12</v>
      </c>
      <c r="E252" t="s">
        <v>5194</v>
      </c>
      <c r="F252" s="1">
        <v>45678</v>
      </c>
      <c r="G252" s="1">
        <v>45679</v>
      </c>
      <c r="H252" s="1">
        <v>46012</v>
      </c>
      <c r="I252">
        <f>VALUE(IF(Tabla1[[#This Row],[Fecha Terminacion
(Final)]]-Tabla1[[#This Row],[Fecha Terminacion
(Inicial)]]&lt;0,"0",Tabla1[[#This Row],[Fecha Terminacion
(Final)]]-Tabla1[[#This Row],[Fecha Terminacion
(Inicial)]]))</f>
        <v>0</v>
      </c>
      <c r="J252" s="1">
        <v>46012</v>
      </c>
      <c r="K252" s="2">
        <v>110000000</v>
      </c>
      <c r="L252" s="2">
        <v>10000000</v>
      </c>
      <c r="M252" s="2">
        <f>VALUE(IF(Tabla1[[#This Row],[Valor Total]]-Tabla1[[#This Row],[Valor Contrato (Inicial)]]&lt;0,"0",Tabla1[[#This Row],[Valor Total]]-Tabla1[[#This Row],[Valor Contrato (Inicial)]]))</f>
        <v>0</v>
      </c>
      <c r="N252" s="2">
        <v>110000000</v>
      </c>
      <c r="O252" s="9" cm="1">
        <f t="array" aca="1" ref="O2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52" t="s">
        <v>11</v>
      </c>
      <c r="Q252" t="s">
        <v>6242</v>
      </c>
      <c r="R252" t="s">
        <v>13</v>
      </c>
      <c r="S252" t="s">
        <v>14</v>
      </c>
      <c r="T252" t="s">
        <v>6519</v>
      </c>
      <c r="U252" t="s">
        <v>7827</v>
      </c>
    </row>
    <row r="253" spans="1:21" x14ac:dyDescent="0.3">
      <c r="A253" t="s">
        <v>957</v>
      </c>
      <c r="B253" t="s">
        <v>958</v>
      </c>
      <c r="C253" t="s">
        <v>3819</v>
      </c>
      <c r="D253" t="s">
        <v>12</v>
      </c>
      <c r="E253" t="s">
        <v>5195</v>
      </c>
      <c r="F253" s="1">
        <v>45678</v>
      </c>
      <c r="G253" s="1">
        <v>45679</v>
      </c>
      <c r="H253" s="1">
        <v>46012</v>
      </c>
      <c r="I253">
        <f>VALUE(IF(Tabla1[[#This Row],[Fecha Terminacion
(Final)]]-Tabla1[[#This Row],[Fecha Terminacion
(Inicial)]]&lt;0,"0",Tabla1[[#This Row],[Fecha Terminacion
(Final)]]-Tabla1[[#This Row],[Fecha Terminacion
(Inicial)]]))</f>
        <v>0</v>
      </c>
      <c r="J253" s="1">
        <v>46012</v>
      </c>
      <c r="K253" s="2">
        <v>110000000</v>
      </c>
      <c r="L253" s="2">
        <v>10000000</v>
      </c>
      <c r="M253" s="2">
        <f>VALUE(IF(Tabla1[[#This Row],[Valor Total]]-Tabla1[[#This Row],[Valor Contrato (Inicial)]]&lt;0,"0",Tabla1[[#This Row],[Valor Total]]-Tabla1[[#This Row],[Valor Contrato (Inicial)]]))</f>
        <v>0</v>
      </c>
      <c r="N253" s="2">
        <v>110000000</v>
      </c>
      <c r="O253" s="9" cm="1">
        <f t="array" aca="1" ref="O2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53" t="s">
        <v>11</v>
      </c>
      <c r="Q253" t="s">
        <v>6242</v>
      </c>
      <c r="R253" t="s">
        <v>16</v>
      </c>
      <c r="S253" t="s">
        <v>14</v>
      </c>
      <c r="T253" t="s">
        <v>6520</v>
      </c>
      <c r="U253" t="s">
        <v>7827</v>
      </c>
    </row>
    <row r="254" spans="1:21" x14ac:dyDescent="0.3">
      <c r="A254" t="s">
        <v>959</v>
      </c>
      <c r="B254" t="s">
        <v>960</v>
      </c>
      <c r="C254" t="s">
        <v>3820</v>
      </c>
      <c r="D254" t="s">
        <v>12</v>
      </c>
      <c r="E254" t="s">
        <v>436</v>
      </c>
      <c r="F254" s="1">
        <v>45678</v>
      </c>
      <c r="G254" s="1">
        <v>45679</v>
      </c>
      <c r="H254" s="1">
        <v>46022</v>
      </c>
      <c r="I254">
        <f>VALUE(IF(Tabla1[[#This Row],[Fecha Terminacion
(Final)]]-Tabla1[[#This Row],[Fecha Terminacion
(Inicial)]]&lt;0,"0",Tabla1[[#This Row],[Fecha Terminacion
(Final)]]-Tabla1[[#This Row],[Fecha Terminacion
(Inicial)]]))</f>
        <v>0</v>
      </c>
      <c r="J254" s="1">
        <v>46022</v>
      </c>
      <c r="K254" s="2">
        <v>47912000</v>
      </c>
      <c r="L254" s="2">
        <v>4240000</v>
      </c>
      <c r="M254" s="2">
        <f>VALUE(IF(Tabla1[[#This Row],[Valor Total]]-Tabla1[[#This Row],[Valor Contrato (Inicial)]]&lt;0,"0",Tabla1[[#This Row],[Valor Total]]-Tabla1[[#This Row],[Valor Contrato (Inicial)]]))</f>
        <v>0</v>
      </c>
      <c r="N254" s="2">
        <v>47912000</v>
      </c>
      <c r="O254" s="9" cm="1">
        <f t="array" aca="1" ref="O2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54" t="s">
        <v>6247</v>
      </c>
      <c r="Q254" t="s">
        <v>6248</v>
      </c>
      <c r="R254" t="s">
        <v>13</v>
      </c>
      <c r="S254" t="s">
        <v>14</v>
      </c>
      <c r="T254" t="s">
        <v>6521</v>
      </c>
      <c r="U254" t="s">
        <v>7827</v>
      </c>
    </row>
    <row r="255" spans="1:21" x14ac:dyDescent="0.3">
      <c r="A255" t="s">
        <v>961</v>
      </c>
      <c r="B255" t="s">
        <v>962</v>
      </c>
      <c r="C255" t="s">
        <v>3821</v>
      </c>
      <c r="D255" t="s">
        <v>12</v>
      </c>
      <c r="E255" t="s">
        <v>154</v>
      </c>
      <c r="F255" s="1">
        <v>45677</v>
      </c>
      <c r="G255" s="1">
        <v>45678</v>
      </c>
      <c r="H255" s="1">
        <v>46022</v>
      </c>
      <c r="I255">
        <f>VALUE(IF(Tabla1[[#This Row],[Fecha Terminacion
(Final)]]-Tabla1[[#This Row],[Fecha Terminacion
(Inicial)]]&lt;0,"0",Tabla1[[#This Row],[Fecha Terminacion
(Final)]]-Tabla1[[#This Row],[Fecha Terminacion
(Inicial)]]))</f>
        <v>0</v>
      </c>
      <c r="J255" s="1">
        <v>46022</v>
      </c>
      <c r="K255" s="2">
        <v>168681333</v>
      </c>
      <c r="L255" s="2">
        <v>14840000</v>
      </c>
      <c r="M255" s="2">
        <f>VALUE(IF(Tabla1[[#This Row],[Valor Total]]-Tabla1[[#This Row],[Valor Contrato (Inicial)]]&lt;0,"0",Tabla1[[#This Row],[Valor Total]]-Tabla1[[#This Row],[Valor Contrato (Inicial)]]))</f>
        <v>0</v>
      </c>
      <c r="N255" s="2">
        <v>168681333</v>
      </c>
      <c r="O255" s="9" cm="1">
        <f t="array" aca="1" ref="O2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55" t="s">
        <v>6245</v>
      </c>
      <c r="Q255" t="s">
        <v>79</v>
      </c>
      <c r="R255" t="s">
        <v>16</v>
      </c>
      <c r="S255" t="s">
        <v>14</v>
      </c>
      <c r="T255" t="s">
        <v>220</v>
      </c>
      <c r="U255" t="s">
        <v>7827</v>
      </c>
    </row>
    <row r="256" spans="1:21" x14ac:dyDescent="0.3">
      <c r="A256" t="s">
        <v>963</v>
      </c>
      <c r="B256" t="s">
        <v>964</v>
      </c>
      <c r="C256" t="s">
        <v>3822</v>
      </c>
      <c r="D256" t="s">
        <v>12</v>
      </c>
      <c r="E256" t="s">
        <v>5196</v>
      </c>
      <c r="F256" s="1">
        <v>45677</v>
      </c>
      <c r="G256" s="1">
        <v>45678</v>
      </c>
      <c r="H256" s="1">
        <v>46022</v>
      </c>
      <c r="I256">
        <f>VALUE(IF(Tabla1[[#This Row],[Fecha Terminacion
(Final)]]-Tabla1[[#This Row],[Fecha Terminacion
(Inicial)]]&lt;0,"0",Tabla1[[#This Row],[Fecha Terminacion
(Final)]]-Tabla1[[#This Row],[Fecha Terminacion
(Inicial)]]))</f>
        <v>0</v>
      </c>
      <c r="J256" s="1">
        <v>46022</v>
      </c>
      <c r="K256" s="2">
        <v>125033340</v>
      </c>
      <c r="L256" s="2">
        <v>11000000</v>
      </c>
      <c r="M256" s="2">
        <f>VALUE(IF(Tabla1[[#This Row],[Valor Total]]-Tabla1[[#This Row],[Valor Contrato (Inicial)]]&lt;0,"0",Tabla1[[#This Row],[Valor Total]]-Tabla1[[#This Row],[Valor Contrato (Inicial)]]))</f>
        <v>0</v>
      </c>
      <c r="N256" s="2">
        <v>125033340</v>
      </c>
      <c r="O256" s="9" cm="1">
        <f t="array" aca="1" ref="O2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56" t="s">
        <v>6229</v>
      </c>
      <c r="Q256" t="s">
        <v>6229</v>
      </c>
      <c r="R256" t="s">
        <v>16</v>
      </c>
      <c r="S256" t="s">
        <v>14</v>
      </c>
      <c r="T256" t="s">
        <v>6522</v>
      </c>
      <c r="U256" t="s">
        <v>7827</v>
      </c>
    </row>
    <row r="257" spans="1:21" x14ac:dyDescent="0.3">
      <c r="A257" t="s">
        <v>965</v>
      </c>
      <c r="B257" t="s">
        <v>966</v>
      </c>
      <c r="C257" t="s">
        <v>3823</v>
      </c>
      <c r="D257" t="s">
        <v>12</v>
      </c>
      <c r="E257" t="s">
        <v>124</v>
      </c>
      <c r="F257" s="1">
        <v>45677</v>
      </c>
      <c r="G257" s="1">
        <v>45679</v>
      </c>
      <c r="H257" s="1">
        <v>46022</v>
      </c>
      <c r="I257">
        <f>VALUE(IF(Tabla1[[#This Row],[Fecha Terminacion
(Final)]]-Tabla1[[#This Row],[Fecha Terminacion
(Inicial)]]&lt;0,"0",Tabla1[[#This Row],[Fecha Terminacion
(Final)]]-Tabla1[[#This Row],[Fecha Terminacion
(Inicial)]]))</f>
        <v>0</v>
      </c>
      <c r="J257" s="1">
        <v>46022</v>
      </c>
      <c r="K257" s="2">
        <v>149500000</v>
      </c>
      <c r="L257" s="2">
        <v>13000000</v>
      </c>
      <c r="M257" s="2">
        <f>VALUE(IF(Tabla1[[#This Row],[Valor Total]]-Tabla1[[#This Row],[Valor Contrato (Inicial)]]&lt;0,"0",Tabla1[[#This Row],[Valor Total]]-Tabla1[[#This Row],[Valor Contrato (Inicial)]]))</f>
        <v>0</v>
      </c>
      <c r="N257" s="2">
        <v>149500000</v>
      </c>
      <c r="O257" s="9" cm="1">
        <f t="array" aca="1" ref="O2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57" t="s">
        <v>6245</v>
      </c>
      <c r="Q257" t="s">
        <v>6249</v>
      </c>
      <c r="R257" t="s">
        <v>16</v>
      </c>
      <c r="S257" t="s">
        <v>14</v>
      </c>
      <c r="T257" t="s">
        <v>6523</v>
      </c>
      <c r="U257" t="s">
        <v>7827</v>
      </c>
    </row>
    <row r="258" spans="1:21" x14ac:dyDescent="0.3">
      <c r="A258" t="s">
        <v>967</v>
      </c>
      <c r="B258" t="s">
        <v>968</v>
      </c>
      <c r="C258" t="s">
        <v>3824</v>
      </c>
      <c r="D258" t="s">
        <v>12</v>
      </c>
      <c r="E258" t="s">
        <v>5197</v>
      </c>
      <c r="F258" s="1">
        <v>45677</v>
      </c>
      <c r="G258" s="1">
        <v>45679</v>
      </c>
      <c r="H258" s="1">
        <v>46022</v>
      </c>
      <c r="I258">
        <f>VALUE(IF(Tabla1[[#This Row],[Fecha Terminacion
(Final)]]-Tabla1[[#This Row],[Fecha Terminacion
(Inicial)]]&lt;0,"0",Tabla1[[#This Row],[Fecha Terminacion
(Final)]]-Tabla1[[#This Row],[Fecha Terminacion
(Inicial)]]))</f>
        <v>0</v>
      </c>
      <c r="J258" s="1">
        <v>46022</v>
      </c>
      <c r="K258" s="2">
        <v>90933340</v>
      </c>
      <c r="L258" s="2">
        <v>8000000</v>
      </c>
      <c r="M258" s="2">
        <f>VALUE(IF(Tabla1[[#This Row],[Valor Total]]-Tabla1[[#This Row],[Valor Contrato (Inicial)]]&lt;0,"0",Tabla1[[#This Row],[Valor Total]]-Tabla1[[#This Row],[Valor Contrato (Inicial)]]))</f>
        <v>0</v>
      </c>
      <c r="N258" s="2">
        <v>90933340</v>
      </c>
      <c r="O258" s="9" cm="1">
        <f t="array" aca="1" ref="O2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58" t="s">
        <v>6229</v>
      </c>
      <c r="Q258" t="s">
        <v>6229</v>
      </c>
      <c r="R258" t="s">
        <v>16</v>
      </c>
      <c r="S258" t="s">
        <v>14</v>
      </c>
      <c r="T258" t="s">
        <v>6524</v>
      </c>
      <c r="U258" t="s">
        <v>7827</v>
      </c>
    </row>
    <row r="259" spans="1:21" x14ac:dyDescent="0.3">
      <c r="A259" t="s">
        <v>969</v>
      </c>
      <c r="B259" t="s">
        <v>970</v>
      </c>
      <c r="C259" t="s">
        <v>3825</v>
      </c>
      <c r="D259" t="s">
        <v>12</v>
      </c>
      <c r="E259" t="s">
        <v>5198</v>
      </c>
      <c r="F259" s="1">
        <v>45680</v>
      </c>
      <c r="G259" s="1">
        <v>45684</v>
      </c>
      <c r="H259" s="1">
        <v>46011</v>
      </c>
      <c r="I259">
        <f>VALUE(IF(Tabla1[[#This Row],[Fecha Terminacion
(Final)]]-Tabla1[[#This Row],[Fecha Terminacion
(Inicial)]]&lt;0,"0",Tabla1[[#This Row],[Fecha Terminacion
(Final)]]-Tabla1[[#This Row],[Fecha Terminacion
(Inicial)]]))</f>
        <v>0</v>
      </c>
      <c r="J259" s="1">
        <v>46011</v>
      </c>
      <c r="K259" s="2">
        <v>85368393</v>
      </c>
      <c r="L259" s="2">
        <v>7760763</v>
      </c>
      <c r="M259" s="2">
        <f>VALUE(IF(Tabla1[[#This Row],[Valor Total]]-Tabla1[[#This Row],[Valor Contrato (Inicial)]]&lt;0,"0",Tabla1[[#This Row],[Valor Total]]-Tabla1[[#This Row],[Valor Contrato (Inicial)]]))</f>
        <v>0</v>
      </c>
      <c r="N259" s="2">
        <v>85368393</v>
      </c>
      <c r="O259" s="9" cm="1">
        <f t="array" aca="1" ref="O2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36.085626911314982</v>
      </c>
      <c r="P259" t="s">
        <v>60</v>
      </c>
      <c r="Q259" t="s">
        <v>60</v>
      </c>
      <c r="R259" t="s">
        <v>80</v>
      </c>
      <c r="S259" t="s">
        <v>6272</v>
      </c>
      <c r="T259" t="s">
        <v>6525</v>
      </c>
      <c r="U259" t="s">
        <v>7827</v>
      </c>
    </row>
    <row r="260" spans="1:21" x14ac:dyDescent="0.3">
      <c r="A260" t="s">
        <v>971</v>
      </c>
      <c r="B260" t="s">
        <v>972</v>
      </c>
      <c r="C260" t="s">
        <v>3826</v>
      </c>
      <c r="D260" t="s">
        <v>12</v>
      </c>
      <c r="E260" t="s">
        <v>5199</v>
      </c>
      <c r="F260" s="1">
        <v>45677</v>
      </c>
      <c r="G260" s="1">
        <v>45678</v>
      </c>
      <c r="H260" s="1">
        <v>46011</v>
      </c>
      <c r="I260">
        <f>VALUE(IF(Tabla1[[#This Row],[Fecha Terminacion
(Final)]]-Tabla1[[#This Row],[Fecha Terminacion
(Inicial)]]&lt;0,"0",Tabla1[[#This Row],[Fecha Terminacion
(Final)]]-Tabla1[[#This Row],[Fecha Terminacion
(Inicial)]]))</f>
        <v>0</v>
      </c>
      <c r="J260" s="1">
        <v>46011</v>
      </c>
      <c r="K260" s="2">
        <v>93852000</v>
      </c>
      <c r="L260" s="2">
        <v>8532000</v>
      </c>
      <c r="M260" s="2">
        <f>VALUE(IF(Tabla1[[#This Row],[Valor Total]]-Tabla1[[#This Row],[Valor Contrato (Inicial)]]&lt;0,"0",Tabla1[[#This Row],[Valor Total]]-Tabla1[[#This Row],[Valor Contrato (Inicial)]]))</f>
        <v>0</v>
      </c>
      <c r="N260" s="2">
        <v>93852000</v>
      </c>
      <c r="O260" s="9" cm="1">
        <f t="array" aca="1" ref="O2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60" t="s">
        <v>6235</v>
      </c>
      <c r="Q260" t="s">
        <v>6257</v>
      </c>
      <c r="R260" t="s">
        <v>16</v>
      </c>
      <c r="S260" t="s">
        <v>14</v>
      </c>
      <c r="T260" t="s">
        <v>6526</v>
      </c>
      <c r="U260" t="s">
        <v>7827</v>
      </c>
    </row>
    <row r="261" spans="1:21" x14ac:dyDescent="0.3">
      <c r="A261" t="s">
        <v>973</v>
      </c>
      <c r="B261" t="s">
        <v>974</v>
      </c>
      <c r="C261" t="s">
        <v>3827</v>
      </c>
      <c r="D261" t="s">
        <v>12</v>
      </c>
      <c r="E261" t="s">
        <v>5200</v>
      </c>
      <c r="F261" s="1">
        <v>45678</v>
      </c>
      <c r="G261" s="1">
        <v>45679</v>
      </c>
      <c r="H261" s="1">
        <v>45982</v>
      </c>
      <c r="I261">
        <f>VALUE(IF(Tabla1[[#This Row],[Fecha Terminacion
(Final)]]-Tabla1[[#This Row],[Fecha Terminacion
(Inicial)]]&lt;0,"0",Tabla1[[#This Row],[Fecha Terminacion
(Final)]]-Tabla1[[#This Row],[Fecha Terminacion
(Inicial)]]))</f>
        <v>0</v>
      </c>
      <c r="J261" s="1">
        <v>45982</v>
      </c>
      <c r="K261" s="2">
        <v>67490200</v>
      </c>
      <c r="L261" s="2">
        <v>6749020</v>
      </c>
      <c r="M261" s="2">
        <f>VALUE(IF(Tabla1[[#This Row],[Valor Total]]-Tabla1[[#This Row],[Valor Contrato (Inicial)]]&lt;0,"0",Tabla1[[#This Row],[Valor Total]]-Tabla1[[#This Row],[Valor Contrato (Inicial)]]))</f>
        <v>0</v>
      </c>
      <c r="N261" s="2">
        <v>67490200</v>
      </c>
      <c r="O261" s="9" cm="1">
        <f t="array" aca="1" ref="O2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40.594059405940598</v>
      </c>
      <c r="P261" t="s">
        <v>6235</v>
      </c>
      <c r="Q261" t="s">
        <v>6238</v>
      </c>
      <c r="R261" t="s">
        <v>16</v>
      </c>
      <c r="S261" t="s">
        <v>14</v>
      </c>
      <c r="T261" t="s">
        <v>6527</v>
      </c>
      <c r="U261" t="s">
        <v>7827</v>
      </c>
    </row>
    <row r="262" spans="1:21" x14ac:dyDescent="0.3">
      <c r="A262" t="s">
        <v>975</v>
      </c>
      <c r="B262" t="s">
        <v>976</v>
      </c>
      <c r="C262" t="s">
        <v>3828</v>
      </c>
      <c r="D262" t="s">
        <v>12</v>
      </c>
      <c r="E262" t="s">
        <v>5201</v>
      </c>
      <c r="F262" s="1">
        <v>45678</v>
      </c>
      <c r="G262" s="1">
        <v>45680</v>
      </c>
      <c r="H262" s="1">
        <v>45983</v>
      </c>
      <c r="I262">
        <f>VALUE(IF(Tabla1[[#This Row],[Fecha Terminacion
(Final)]]-Tabla1[[#This Row],[Fecha Terminacion
(Inicial)]]&lt;0,"0",Tabla1[[#This Row],[Fecha Terminacion
(Final)]]-Tabla1[[#This Row],[Fecha Terminacion
(Inicial)]]))</f>
        <v>0</v>
      </c>
      <c r="J262" s="1">
        <v>45983</v>
      </c>
      <c r="K262" s="2">
        <v>95400000</v>
      </c>
      <c r="L262" s="2">
        <v>9540000</v>
      </c>
      <c r="M262" s="2">
        <f>VALUE(IF(Tabla1[[#This Row],[Valor Total]]-Tabla1[[#This Row],[Valor Contrato (Inicial)]]&lt;0,"0",Tabla1[[#This Row],[Valor Total]]-Tabla1[[#This Row],[Valor Contrato (Inicial)]]))</f>
        <v>0</v>
      </c>
      <c r="N262" s="2">
        <v>95400000</v>
      </c>
      <c r="O262" s="9" cm="1">
        <f t="array" aca="1" ref="O2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40.264026402640262</v>
      </c>
      <c r="P262" t="s">
        <v>6235</v>
      </c>
      <c r="Q262" t="s">
        <v>6236</v>
      </c>
      <c r="R262" t="s">
        <v>16</v>
      </c>
      <c r="S262" t="s">
        <v>14</v>
      </c>
      <c r="T262" t="s">
        <v>6528</v>
      </c>
      <c r="U262" t="s">
        <v>7827</v>
      </c>
    </row>
    <row r="263" spans="1:21" x14ac:dyDescent="0.3">
      <c r="A263" t="s">
        <v>977</v>
      </c>
      <c r="B263" t="s">
        <v>978</v>
      </c>
      <c r="C263" t="s">
        <v>3680</v>
      </c>
      <c r="D263" t="s">
        <v>5057</v>
      </c>
      <c r="E263" t="s">
        <v>173</v>
      </c>
      <c r="F263" s="1">
        <v>45678</v>
      </c>
      <c r="G263" s="1">
        <v>45679</v>
      </c>
      <c r="H263" s="1">
        <v>45932</v>
      </c>
      <c r="I263">
        <f>VALUE(IF(Tabla1[[#This Row],[Fecha Terminacion
(Final)]]-Tabla1[[#This Row],[Fecha Terminacion
(Inicial)]]&lt;0,"0",Tabla1[[#This Row],[Fecha Terminacion
(Final)]]-Tabla1[[#This Row],[Fecha Terminacion
(Inicial)]]))</f>
        <v>0</v>
      </c>
      <c r="J263" s="1">
        <v>45785</v>
      </c>
      <c r="K263" s="2">
        <v>79483333</v>
      </c>
      <c r="L263" s="2">
        <v>9500000</v>
      </c>
      <c r="M263" s="2">
        <f>VALUE(IF(Tabla1[[#This Row],[Valor Total]]-Tabla1[[#This Row],[Valor Contrato (Inicial)]]&lt;0,"0",Tabla1[[#This Row],[Valor Total]]-Tabla1[[#This Row],[Valor Contrato (Inicial)]]))</f>
        <v>0</v>
      </c>
      <c r="N263" s="2">
        <v>33883333</v>
      </c>
      <c r="O263" s="9" cm="1">
        <f t="array" aca="1" ref="O2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63" t="s">
        <v>34</v>
      </c>
      <c r="Q263" t="s">
        <v>6234</v>
      </c>
      <c r="R263" t="s">
        <v>13</v>
      </c>
      <c r="S263" t="s">
        <v>14</v>
      </c>
      <c r="T263" t="s">
        <v>6529</v>
      </c>
      <c r="U263" t="s">
        <v>7827</v>
      </c>
    </row>
    <row r="264" spans="1:21" x14ac:dyDescent="0.3">
      <c r="A264" t="s">
        <v>979</v>
      </c>
      <c r="B264" t="s">
        <v>980</v>
      </c>
      <c r="C264" t="s">
        <v>3829</v>
      </c>
      <c r="D264" t="s">
        <v>12</v>
      </c>
      <c r="E264" t="s">
        <v>5202</v>
      </c>
      <c r="F264" s="1">
        <v>45679</v>
      </c>
      <c r="G264" s="1">
        <v>45680</v>
      </c>
      <c r="H264" s="1">
        <v>45918</v>
      </c>
      <c r="I264">
        <f>VALUE(IF(Tabla1[[#This Row],[Fecha Terminacion
(Final)]]-Tabla1[[#This Row],[Fecha Terminacion
(Inicial)]]&lt;0,"0",Tabla1[[#This Row],[Fecha Terminacion
(Final)]]-Tabla1[[#This Row],[Fecha Terminacion
(Inicial)]]))</f>
        <v>0</v>
      </c>
      <c r="J264" s="1">
        <v>45918</v>
      </c>
      <c r="K264" s="2">
        <v>74763478</v>
      </c>
      <c r="L264" s="2">
        <v>8965879</v>
      </c>
      <c r="M264" s="2">
        <f>VALUE(IF(Tabla1[[#This Row],[Valor Total]]-Tabla1[[#This Row],[Valor Contrato (Inicial)]]&lt;0,"0",Tabla1[[#This Row],[Valor Total]]-Tabla1[[#This Row],[Valor Contrato (Inicial)]]))</f>
        <v>0</v>
      </c>
      <c r="N264" s="2">
        <v>74763478</v>
      </c>
      <c r="O264" s="9" cm="1">
        <f t="array" aca="1" ref="O2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51.260504201680668</v>
      </c>
      <c r="P264" t="s">
        <v>34</v>
      </c>
      <c r="Q264" t="s">
        <v>6246</v>
      </c>
      <c r="R264" t="s">
        <v>13</v>
      </c>
      <c r="S264" t="s">
        <v>14</v>
      </c>
      <c r="T264" t="s">
        <v>6530</v>
      </c>
      <c r="U264" t="s">
        <v>7827</v>
      </c>
    </row>
    <row r="265" spans="1:21" x14ac:dyDescent="0.3">
      <c r="A265" t="s">
        <v>981</v>
      </c>
      <c r="B265" t="s">
        <v>982</v>
      </c>
      <c r="C265" t="s">
        <v>3830</v>
      </c>
      <c r="D265" t="s">
        <v>12</v>
      </c>
      <c r="E265" t="s">
        <v>5203</v>
      </c>
      <c r="F265" s="1">
        <v>45677</v>
      </c>
      <c r="G265" s="1">
        <v>45679</v>
      </c>
      <c r="H265" s="1">
        <v>45798</v>
      </c>
      <c r="I265">
        <f>VALUE(IF(Tabla1[[#This Row],[Fecha Terminacion
(Final)]]-Tabla1[[#This Row],[Fecha Terminacion
(Inicial)]]&lt;0,"0",Tabla1[[#This Row],[Fecha Terminacion
(Final)]]-Tabla1[[#This Row],[Fecha Terminacion
(Inicial)]]))</f>
        <v>0</v>
      </c>
      <c r="J265" s="1">
        <v>45798</v>
      </c>
      <c r="K265" s="2">
        <v>28492800</v>
      </c>
      <c r="L265" s="2">
        <v>7123200</v>
      </c>
      <c r="M265" s="2">
        <f>VALUE(IF(Tabla1[[#This Row],[Valor Total]]-Tabla1[[#This Row],[Valor Contrato (Inicial)]]&lt;0,"0",Tabla1[[#This Row],[Valor Total]]-Tabla1[[#This Row],[Valor Contrato (Inicial)]]))</f>
        <v>0</v>
      </c>
      <c r="N265" s="2">
        <v>28492800</v>
      </c>
      <c r="O265" s="9" cm="1">
        <f t="array" aca="1" ref="O2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65" t="s">
        <v>15</v>
      </c>
      <c r="Q265" t="s">
        <v>6233</v>
      </c>
      <c r="R265" t="s">
        <v>13</v>
      </c>
      <c r="S265" t="s">
        <v>14</v>
      </c>
      <c r="T265" t="s">
        <v>220</v>
      </c>
      <c r="U265" t="s">
        <v>7827</v>
      </c>
    </row>
    <row r="266" spans="1:21" x14ac:dyDescent="0.3">
      <c r="A266" t="s">
        <v>983</v>
      </c>
      <c r="B266" t="s">
        <v>984</v>
      </c>
      <c r="C266" t="s">
        <v>3831</v>
      </c>
      <c r="D266" t="s">
        <v>5058</v>
      </c>
      <c r="E266" t="s">
        <v>141</v>
      </c>
      <c r="F266" s="1">
        <v>45677</v>
      </c>
      <c r="G266" s="1">
        <v>45679</v>
      </c>
      <c r="H266" s="1">
        <v>45768</v>
      </c>
      <c r="I266">
        <f>VALUE(IF(Tabla1[[#This Row],[Fecha Terminacion
(Final)]]-Tabla1[[#This Row],[Fecha Terminacion
(Inicial)]]&lt;0,"0",Tabla1[[#This Row],[Fecha Terminacion
(Final)]]-Tabla1[[#This Row],[Fecha Terminacion
(Inicial)]]))</f>
        <v>0</v>
      </c>
      <c r="J266" s="1">
        <v>45768</v>
      </c>
      <c r="K266" s="2">
        <v>21369600</v>
      </c>
      <c r="L266" s="2">
        <v>7123200</v>
      </c>
      <c r="M266" s="2">
        <f>VALUE(IF(Tabla1[[#This Row],[Valor Total]]-Tabla1[[#This Row],[Valor Contrato (Inicial)]]&lt;0,"0",Tabla1[[#This Row],[Valor Total]]-Tabla1[[#This Row],[Valor Contrato (Inicial)]]))</f>
        <v>0</v>
      </c>
      <c r="N266" s="2">
        <v>21369600</v>
      </c>
      <c r="O266" s="9" cm="1">
        <f t="array" aca="1" ref="O2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66" t="s">
        <v>15</v>
      </c>
      <c r="Q266" t="s">
        <v>6233</v>
      </c>
      <c r="R266" t="s">
        <v>13</v>
      </c>
      <c r="S266" t="s">
        <v>14</v>
      </c>
      <c r="T266" t="s">
        <v>6531</v>
      </c>
      <c r="U266" t="s">
        <v>7827</v>
      </c>
    </row>
    <row r="267" spans="1:21" x14ac:dyDescent="0.3">
      <c r="A267" t="s">
        <v>985</v>
      </c>
      <c r="B267" t="s">
        <v>986</v>
      </c>
      <c r="C267" t="s">
        <v>3832</v>
      </c>
      <c r="D267" t="s">
        <v>12</v>
      </c>
      <c r="E267" t="s">
        <v>302</v>
      </c>
      <c r="F267" s="1">
        <v>45678</v>
      </c>
      <c r="G267" s="1">
        <v>45679</v>
      </c>
      <c r="H267" s="1">
        <v>46022</v>
      </c>
      <c r="I267">
        <f>VALUE(IF(Tabla1[[#This Row],[Fecha Terminacion
(Final)]]-Tabla1[[#This Row],[Fecha Terminacion
(Inicial)]]&lt;0,"0",Tabla1[[#This Row],[Fecha Terminacion
(Final)]]-Tabla1[[#This Row],[Fecha Terminacion
(Inicial)]]))</f>
        <v>0</v>
      </c>
      <c r="J267" s="1">
        <v>46022</v>
      </c>
      <c r="K267" s="2">
        <v>146050000</v>
      </c>
      <c r="L267" s="2">
        <v>12700000</v>
      </c>
      <c r="M267" s="2">
        <f>VALUE(IF(Tabla1[[#This Row],[Valor Total]]-Tabla1[[#This Row],[Valor Contrato (Inicial)]]&lt;0,"0",Tabla1[[#This Row],[Valor Total]]-Tabla1[[#This Row],[Valor Contrato (Inicial)]]))</f>
        <v>0</v>
      </c>
      <c r="N267" s="2">
        <v>146050000</v>
      </c>
      <c r="O267" s="9" cm="1">
        <f t="array" aca="1" ref="O2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67" t="s">
        <v>41</v>
      </c>
      <c r="Q267" t="s">
        <v>6250</v>
      </c>
      <c r="R267" t="s">
        <v>13</v>
      </c>
      <c r="S267" t="s">
        <v>14</v>
      </c>
      <c r="T267" t="s">
        <v>6532</v>
      </c>
      <c r="U267" t="s">
        <v>7827</v>
      </c>
    </row>
    <row r="268" spans="1:21" x14ac:dyDescent="0.3">
      <c r="A268" t="s">
        <v>987</v>
      </c>
      <c r="B268" t="s">
        <v>988</v>
      </c>
      <c r="C268" t="s">
        <v>3833</v>
      </c>
      <c r="D268" t="s">
        <v>12</v>
      </c>
      <c r="E268" t="s">
        <v>189</v>
      </c>
      <c r="F268" s="1">
        <v>45679</v>
      </c>
      <c r="G268" s="1">
        <v>45680</v>
      </c>
      <c r="H268" s="1">
        <v>46022</v>
      </c>
      <c r="I268">
        <f>VALUE(IF(Tabla1[[#This Row],[Fecha Terminacion
(Final)]]-Tabla1[[#This Row],[Fecha Terminacion
(Inicial)]]&lt;0,"0",Tabla1[[#This Row],[Fecha Terminacion
(Final)]]-Tabla1[[#This Row],[Fecha Terminacion
(Inicial)]]))</f>
        <v>0</v>
      </c>
      <c r="J268" s="1">
        <v>46022</v>
      </c>
      <c r="K268" s="2">
        <v>107076507</v>
      </c>
      <c r="L268" s="2">
        <v>9503833</v>
      </c>
      <c r="M268" s="2">
        <f>VALUE(IF(Tabla1[[#This Row],[Valor Total]]-Tabla1[[#This Row],[Valor Contrato (Inicial)]]&lt;0,"0",Tabla1[[#This Row],[Valor Total]]-Tabla1[[#This Row],[Valor Contrato (Inicial)]]))</f>
        <v>0</v>
      </c>
      <c r="N268" s="2">
        <v>107076507</v>
      </c>
      <c r="O268" s="9" cm="1">
        <f t="array" aca="1" ref="O2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68" t="s">
        <v>15</v>
      </c>
      <c r="Q268" t="s">
        <v>6233</v>
      </c>
      <c r="R268" t="s">
        <v>13</v>
      </c>
      <c r="S268" t="s">
        <v>14</v>
      </c>
      <c r="T268" t="s">
        <v>6533</v>
      </c>
      <c r="U268" t="s">
        <v>7827</v>
      </c>
    </row>
    <row r="269" spans="1:21" x14ac:dyDescent="0.3">
      <c r="A269" t="s">
        <v>989</v>
      </c>
      <c r="B269" t="s">
        <v>990</v>
      </c>
      <c r="C269" t="s">
        <v>3834</v>
      </c>
      <c r="D269" t="s">
        <v>12</v>
      </c>
      <c r="E269" t="s">
        <v>183</v>
      </c>
      <c r="F269" s="1">
        <v>45678</v>
      </c>
      <c r="G269" s="1">
        <v>45679</v>
      </c>
      <c r="H269" s="1">
        <v>46022</v>
      </c>
      <c r="I269">
        <f>VALUE(IF(Tabla1[[#This Row],[Fecha Terminacion
(Final)]]-Tabla1[[#This Row],[Fecha Terminacion
(Inicial)]]&lt;0,"0",Tabla1[[#This Row],[Fecha Terminacion
(Final)]]-Tabla1[[#This Row],[Fecha Terminacion
(Inicial)]]))</f>
        <v>0</v>
      </c>
      <c r="J269" s="1">
        <v>46022</v>
      </c>
      <c r="K269" s="2">
        <v>54018515</v>
      </c>
      <c r="L269" s="2">
        <v>4752362</v>
      </c>
      <c r="M269" s="2">
        <f>VALUE(IF(Tabla1[[#This Row],[Valor Total]]-Tabla1[[#This Row],[Valor Contrato (Inicial)]]&lt;0,"0",Tabla1[[#This Row],[Valor Total]]-Tabla1[[#This Row],[Valor Contrato (Inicial)]]))</f>
        <v>0</v>
      </c>
      <c r="N269" s="2">
        <v>54018515</v>
      </c>
      <c r="O269" s="9" cm="1">
        <f t="array" aca="1" ref="O2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69" t="s">
        <v>15</v>
      </c>
      <c r="Q269" t="s">
        <v>6233</v>
      </c>
      <c r="R269" t="s">
        <v>13</v>
      </c>
      <c r="S269" t="s">
        <v>14</v>
      </c>
      <c r="T269" t="s">
        <v>6534</v>
      </c>
      <c r="U269" t="s">
        <v>7827</v>
      </c>
    </row>
    <row r="270" spans="1:21" x14ac:dyDescent="0.3">
      <c r="A270" t="s">
        <v>991</v>
      </c>
      <c r="B270" t="s">
        <v>992</v>
      </c>
      <c r="C270" t="s">
        <v>3835</v>
      </c>
      <c r="D270" t="s">
        <v>12</v>
      </c>
      <c r="E270" t="s">
        <v>5204</v>
      </c>
      <c r="F270" s="1">
        <v>45677</v>
      </c>
      <c r="G270" s="1">
        <v>45678</v>
      </c>
      <c r="H270" s="1">
        <v>46022</v>
      </c>
      <c r="I270">
        <f>VALUE(IF(Tabla1[[#This Row],[Fecha Terminacion
(Final)]]-Tabla1[[#This Row],[Fecha Terminacion
(Inicial)]]&lt;0,"0",Tabla1[[#This Row],[Fecha Terminacion
(Final)]]-Tabla1[[#This Row],[Fecha Terminacion
(Inicial)]]))</f>
        <v>0</v>
      </c>
      <c r="J270" s="1">
        <v>46022</v>
      </c>
      <c r="K270" s="2">
        <v>90933400</v>
      </c>
      <c r="L270" s="2">
        <v>8000000</v>
      </c>
      <c r="M270" s="2">
        <f>VALUE(IF(Tabla1[[#This Row],[Valor Total]]-Tabla1[[#This Row],[Valor Contrato (Inicial)]]&lt;0,"0",Tabla1[[#This Row],[Valor Total]]-Tabla1[[#This Row],[Valor Contrato (Inicial)]]))</f>
        <v>0</v>
      </c>
      <c r="N270" s="2">
        <v>90933400</v>
      </c>
      <c r="O270" s="9" cm="1">
        <f t="array" aca="1" ref="O2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70" t="s">
        <v>6229</v>
      </c>
      <c r="Q270" t="s">
        <v>6229</v>
      </c>
      <c r="R270" t="s">
        <v>13</v>
      </c>
      <c r="S270" t="s">
        <v>14</v>
      </c>
      <c r="T270" t="s">
        <v>6535</v>
      </c>
      <c r="U270" t="s">
        <v>7827</v>
      </c>
    </row>
    <row r="271" spans="1:21" x14ac:dyDescent="0.3">
      <c r="A271" t="s">
        <v>993</v>
      </c>
      <c r="B271" t="s">
        <v>994</v>
      </c>
      <c r="C271" t="s">
        <v>3836</v>
      </c>
      <c r="D271" t="s">
        <v>12</v>
      </c>
      <c r="E271" t="s">
        <v>5205</v>
      </c>
      <c r="F271" s="1">
        <v>45678</v>
      </c>
      <c r="G271" s="1">
        <v>45679</v>
      </c>
      <c r="H271" s="1">
        <v>46022</v>
      </c>
      <c r="I271">
        <f>VALUE(IF(Tabla1[[#This Row],[Fecha Terminacion
(Final)]]-Tabla1[[#This Row],[Fecha Terminacion
(Inicial)]]&lt;0,"0",Tabla1[[#This Row],[Fecha Terminacion
(Final)]]-Tabla1[[#This Row],[Fecha Terminacion
(Inicial)]]))</f>
        <v>0</v>
      </c>
      <c r="J271" s="1">
        <v>46022</v>
      </c>
      <c r="K271" s="2">
        <v>71868000</v>
      </c>
      <c r="L271" s="2">
        <v>6360000</v>
      </c>
      <c r="M271" s="2">
        <f>VALUE(IF(Tabla1[[#This Row],[Valor Total]]-Tabla1[[#This Row],[Valor Contrato (Inicial)]]&lt;0,"0",Tabla1[[#This Row],[Valor Total]]-Tabla1[[#This Row],[Valor Contrato (Inicial)]]))</f>
        <v>0</v>
      </c>
      <c r="N271" s="2">
        <v>71868000</v>
      </c>
      <c r="O271" s="9" cm="1">
        <f t="array" aca="1" ref="O2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71" t="s">
        <v>6247</v>
      </c>
      <c r="Q271" t="s">
        <v>6248</v>
      </c>
      <c r="R271" t="s">
        <v>13</v>
      </c>
      <c r="S271" t="s">
        <v>14</v>
      </c>
      <c r="T271" t="s">
        <v>6536</v>
      </c>
      <c r="U271" t="s">
        <v>7827</v>
      </c>
    </row>
    <row r="272" spans="1:21" x14ac:dyDescent="0.3">
      <c r="A272" t="s">
        <v>995</v>
      </c>
      <c r="B272" t="s">
        <v>996</v>
      </c>
      <c r="C272" t="s">
        <v>3837</v>
      </c>
      <c r="D272" t="s">
        <v>12</v>
      </c>
      <c r="E272" t="s">
        <v>5206</v>
      </c>
      <c r="F272" s="1">
        <v>45677</v>
      </c>
      <c r="G272" s="1">
        <v>45678</v>
      </c>
      <c r="H272" s="1">
        <v>46022</v>
      </c>
      <c r="I272">
        <f>VALUE(IF(Tabla1[[#This Row],[Fecha Terminacion
(Final)]]-Tabla1[[#This Row],[Fecha Terminacion
(Inicial)]]&lt;0,"0",Tabla1[[#This Row],[Fecha Terminacion
(Final)]]-Tabla1[[#This Row],[Fecha Terminacion
(Inicial)]]))</f>
        <v>0</v>
      </c>
      <c r="J272" s="1">
        <v>46022</v>
      </c>
      <c r="K272" s="2">
        <v>79566700</v>
      </c>
      <c r="L272" s="2">
        <v>7000000</v>
      </c>
      <c r="M272" s="2">
        <f>VALUE(IF(Tabla1[[#This Row],[Valor Total]]-Tabla1[[#This Row],[Valor Contrato (Inicial)]]&lt;0,"0",Tabla1[[#This Row],[Valor Total]]-Tabla1[[#This Row],[Valor Contrato (Inicial)]]))</f>
        <v>0</v>
      </c>
      <c r="N272" s="2">
        <v>79566700</v>
      </c>
      <c r="O272" s="9" cm="1">
        <f t="array" aca="1" ref="O2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72" t="s">
        <v>6229</v>
      </c>
      <c r="Q272" t="s">
        <v>6258</v>
      </c>
      <c r="R272" t="s">
        <v>13</v>
      </c>
      <c r="S272" t="s">
        <v>14</v>
      </c>
      <c r="T272" t="s">
        <v>6537</v>
      </c>
      <c r="U272" t="s">
        <v>7827</v>
      </c>
    </row>
    <row r="273" spans="1:21" x14ac:dyDescent="0.3">
      <c r="A273" t="s">
        <v>997</v>
      </c>
      <c r="B273" t="s">
        <v>998</v>
      </c>
      <c r="C273" t="s">
        <v>3838</v>
      </c>
      <c r="D273" t="s">
        <v>12</v>
      </c>
      <c r="E273" t="s">
        <v>5207</v>
      </c>
      <c r="F273" s="1">
        <v>45678</v>
      </c>
      <c r="G273" s="1">
        <v>45679</v>
      </c>
      <c r="H273" s="1">
        <v>46022</v>
      </c>
      <c r="I273">
        <f>VALUE(IF(Tabla1[[#This Row],[Fecha Terminacion
(Final)]]-Tabla1[[#This Row],[Fecha Terminacion
(Inicial)]]&lt;0,"0",Tabla1[[#This Row],[Fecha Terminacion
(Final)]]-Tabla1[[#This Row],[Fecha Terminacion
(Inicial)]]))</f>
        <v>0</v>
      </c>
      <c r="J273" s="1">
        <v>46022</v>
      </c>
      <c r="K273" s="2">
        <v>68200000</v>
      </c>
      <c r="L273" s="2">
        <v>6000000</v>
      </c>
      <c r="M273" s="2">
        <f>VALUE(IF(Tabla1[[#This Row],[Valor Total]]-Tabla1[[#This Row],[Valor Contrato (Inicial)]]&lt;0,"0",Tabla1[[#This Row],[Valor Total]]-Tabla1[[#This Row],[Valor Contrato (Inicial)]]))</f>
        <v>0</v>
      </c>
      <c r="N273" s="2">
        <v>68200000</v>
      </c>
      <c r="O273" s="9" cm="1">
        <f t="array" aca="1" ref="O2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73" t="s">
        <v>6229</v>
      </c>
      <c r="Q273" t="s">
        <v>6229</v>
      </c>
      <c r="R273" t="s">
        <v>13</v>
      </c>
      <c r="S273" t="s">
        <v>14</v>
      </c>
      <c r="T273" t="s">
        <v>6538</v>
      </c>
      <c r="U273" t="s">
        <v>7827</v>
      </c>
    </row>
    <row r="274" spans="1:21" x14ac:dyDescent="0.3">
      <c r="A274" t="s">
        <v>999</v>
      </c>
      <c r="B274" t="s">
        <v>1000</v>
      </c>
      <c r="C274" t="s">
        <v>3839</v>
      </c>
      <c r="D274" t="s">
        <v>12</v>
      </c>
      <c r="E274" t="s">
        <v>5208</v>
      </c>
      <c r="F274" s="1">
        <v>45678</v>
      </c>
      <c r="G274" s="1">
        <v>45680</v>
      </c>
      <c r="H274" s="1">
        <v>46022</v>
      </c>
      <c r="I274">
        <f>VALUE(IF(Tabla1[[#This Row],[Fecha Terminacion
(Final)]]-Tabla1[[#This Row],[Fecha Terminacion
(Inicial)]]&lt;0,"0",Tabla1[[#This Row],[Fecha Terminacion
(Final)]]-Tabla1[[#This Row],[Fecha Terminacion
(Inicial)]]))</f>
        <v>0</v>
      </c>
      <c r="J274" s="1">
        <v>46022</v>
      </c>
      <c r="K274" s="2">
        <v>53855025</v>
      </c>
      <c r="L274" s="2">
        <v>4751914</v>
      </c>
      <c r="M274" s="2">
        <f>VALUE(IF(Tabla1[[#This Row],[Valor Total]]-Tabla1[[#This Row],[Valor Contrato (Inicial)]]&lt;0,"0",Tabla1[[#This Row],[Valor Total]]-Tabla1[[#This Row],[Valor Contrato (Inicial)]]))</f>
        <v>0</v>
      </c>
      <c r="N274" s="2">
        <v>53855025</v>
      </c>
      <c r="O274" s="9" cm="1">
        <f t="array" aca="1" ref="O2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74" t="s">
        <v>6253</v>
      </c>
      <c r="Q274" t="s">
        <v>6254</v>
      </c>
      <c r="R274" t="s">
        <v>16</v>
      </c>
      <c r="S274" t="s">
        <v>14</v>
      </c>
      <c r="T274" t="s">
        <v>6539</v>
      </c>
      <c r="U274" t="s">
        <v>7827</v>
      </c>
    </row>
    <row r="275" spans="1:21" x14ac:dyDescent="0.3">
      <c r="A275" t="s">
        <v>1001</v>
      </c>
      <c r="B275" t="s">
        <v>1002</v>
      </c>
      <c r="C275" t="s">
        <v>3840</v>
      </c>
      <c r="D275" t="s">
        <v>12</v>
      </c>
      <c r="E275" t="s">
        <v>5209</v>
      </c>
      <c r="F275" s="1">
        <v>45679</v>
      </c>
      <c r="G275" s="1">
        <v>45680</v>
      </c>
      <c r="H275" s="1">
        <v>46022</v>
      </c>
      <c r="I275">
        <f>VALUE(IF(Tabla1[[#This Row],[Fecha Terminacion
(Final)]]-Tabla1[[#This Row],[Fecha Terminacion
(Inicial)]]&lt;0,"0",Tabla1[[#This Row],[Fecha Terminacion
(Final)]]-Tabla1[[#This Row],[Fecha Terminacion
(Inicial)]]))</f>
        <v>0</v>
      </c>
      <c r="J275" s="1">
        <v>46022</v>
      </c>
      <c r="K275" s="2">
        <v>143312000</v>
      </c>
      <c r="L275" s="2">
        <v>12720000</v>
      </c>
      <c r="M275" s="2">
        <f>VALUE(IF(Tabla1[[#This Row],[Valor Total]]-Tabla1[[#This Row],[Valor Contrato (Inicial)]]&lt;0,"0",Tabla1[[#This Row],[Valor Total]]-Tabla1[[#This Row],[Valor Contrato (Inicial)]]))</f>
        <v>0</v>
      </c>
      <c r="N275" s="2">
        <v>143312000</v>
      </c>
      <c r="O275" s="9" cm="1">
        <f t="array" aca="1" ref="O2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75" t="s">
        <v>47</v>
      </c>
      <c r="Q275" t="s">
        <v>47</v>
      </c>
      <c r="R275" t="s">
        <v>16</v>
      </c>
      <c r="S275" t="s">
        <v>14</v>
      </c>
      <c r="T275" t="s">
        <v>6540</v>
      </c>
      <c r="U275" t="s">
        <v>7827</v>
      </c>
    </row>
    <row r="276" spans="1:21" x14ac:dyDescent="0.3">
      <c r="A276" t="s">
        <v>1003</v>
      </c>
      <c r="B276" t="s">
        <v>1004</v>
      </c>
      <c r="C276" t="s">
        <v>3841</v>
      </c>
      <c r="D276" t="s">
        <v>12</v>
      </c>
      <c r="E276" t="s">
        <v>378</v>
      </c>
      <c r="F276" s="1">
        <v>45680</v>
      </c>
      <c r="G276" s="1">
        <v>45681</v>
      </c>
      <c r="H276" s="1">
        <v>46014</v>
      </c>
      <c r="I276">
        <f>VALUE(IF(Tabla1[[#This Row],[Fecha Terminacion
(Final)]]-Tabla1[[#This Row],[Fecha Terminacion
(Inicial)]]&lt;0,"0",Tabla1[[#This Row],[Fecha Terminacion
(Final)]]-Tabla1[[#This Row],[Fecha Terminacion
(Inicial)]]))</f>
        <v>0</v>
      </c>
      <c r="J276" s="1">
        <v>46014</v>
      </c>
      <c r="K276" s="2">
        <v>93500000</v>
      </c>
      <c r="L276" s="2">
        <v>8500000</v>
      </c>
      <c r="M276" s="2">
        <f>VALUE(IF(Tabla1[[#This Row],[Valor Total]]-Tabla1[[#This Row],[Valor Contrato (Inicial)]]&lt;0,"0",Tabla1[[#This Row],[Valor Total]]-Tabla1[[#This Row],[Valor Contrato (Inicial)]]))</f>
        <v>0</v>
      </c>
      <c r="N276" s="2">
        <v>93500000</v>
      </c>
      <c r="O276" s="9" cm="1">
        <f t="array" aca="1" ref="O2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276" t="s">
        <v>427</v>
      </c>
      <c r="Q276" t="s">
        <v>6251</v>
      </c>
      <c r="R276" t="s">
        <v>13</v>
      </c>
      <c r="S276" t="s">
        <v>14</v>
      </c>
      <c r="T276" t="s">
        <v>6541</v>
      </c>
      <c r="U276" t="s">
        <v>7827</v>
      </c>
    </row>
    <row r="277" spans="1:21" x14ac:dyDescent="0.3">
      <c r="A277" t="s">
        <v>1005</v>
      </c>
      <c r="B277" t="s">
        <v>1006</v>
      </c>
      <c r="C277" t="s">
        <v>3842</v>
      </c>
      <c r="D277" t="s">
        <v>12</v>
      </c>
      <c r="E277" t="s">
        <v>5210</v>
      </c>
      <c r="F277" s="1">
        <v>45679</v>
      </c>
      <c r="G277" s="1">
        <v>45680</v>
      </c>
      <c r="H277" s="1">
        <v>45891</v>
      </c>
      <c r="I277">
        <f>VALUE(IF(Tabla1[[#This Row],[Fecha Terminacion
(Final)]]-Tabla1[[#This Row],[Fecha Terminacion
(Inicial)]]&lt;0,"0",Tabla1[[#This Row],[Fecha Terminacion
(Final)]]-Tabla1[[#This Row],[Fecha Terminacion
(Inicial)]]))</f>
        <v>0</v>
      </c>
      <c r="J277" s="1">
        <v>45891</v>
      </c>
      <c r="K277" s="2">
        <v>80577637</v>
      </c>
      <c r="L277" s="2">
        <v>11511091</v>
      </c>
      <c r="M277" s="2">
        <f>VALUE(IF(Tabla1[[#This Row],[Valor Total]]-Tabla1[[#This Row],[Valor Contrato (Inicial)]]&lt;0,"0",Tabla1[[#This Row],[Valor Total]]-Tabla1[[#This Row],[Valor Contrato (Inicial)]]))</f>
        <v>0</v>
      </c>
      <c r="N277" s="2">
        <v>80577637</v>
      </c>
      <c r="O277" s="9" cm="1">
        <f t="array" aca="1" ref="O2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57.81990521327014</v>
      </c>
      <c r="P277" t="s">
        <v>66</v>
      </c>
      <c r="Q277" t="s">
        <v>66</v>
      </c>
      <c r="R277" t="s">
        <v>16</v>
      </c>
      <c r="S277" t="s">
        <v>14</v>
      </c>
      <c r="T277" t="s">
        <v>6542</v>
      </c>
      <c r="U277" t="s">
        <v>7827</v>
      </c>
    </row>
    <row r="278" spans="1:21" x14ac:dyDescent="0.3">
      <c r="A278" t="s">
        <v>1007</v>
      </c>
      <c r="B278" t="s">
        <v>1008</v>
      </c>
      <c r="C278" t="s">
        <v>3843</v>
      </c>
      <c r="D278" t="s">
        <v>12</v>
      </c>
      <c r="E278" t="s">
        <v>5211</v>
      </c>
      <c r="F278" s="1">
        <v>45680</v>
      </c>
      <c r="G278" s="1">
        <v>45681</v>
      </c>
      <c r="H278" s="1">
        <v>46014</v>
      </c>
      <c r="I278">
        <f>VALUE(IF(Tabla1[[#This Row],[Fecha Terminacion
(Final)]]-Tabla1[[#This Row],[Fecha Terminacion
(Inicial)]]&lt;0,"0",Tabla1[[#This Row],[Fecha Terminacion
(Final)]]-Tabla1[[#This Row],[Fecha Terminacion
(Inicial)]]))</f>
        <v>0</v>
      </c>
      <c r="J278" s="1">
        <v>46014</v>
      </c>
      <c r="K278" s="2">
        <v>132000000</v>
      </c>
      <c r="L278" s="2">
        <v>12000000</v>
      </c>
      <c r="M278" s="2">
        <f>VALUE(IF(Tabla1[[#This Row],[Valor Total]]-Tabla1[[#This Row],[Valor Contrato (Inicial)]]&lt;0,"0",Tabla1[[#This Row],[Valor Total]]-Tabla1[[#This Row],[Valor Contrato (Inicial)]]))</f>
        <v>0</v>
      </c>
      <c r="N278" s="2">
        <v>132000000</v>
      </c>
      <c r="O278" s="9" cm="1">
        <f t="array" aca="1" ref="O2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278" t="s">
        <v>427</v>
      </c>
      <c r="Q278" t="s">
        <v>6240</v>
      </c>
      <c r="R278" t="s">
        <v>13</v>
      </c>
      <c r="S278" t="s">
        <v>14</v>
      </c>
      <c r="T278" t="s">
        <v>6543</v>
      </c>
      <c r="U278" t="s">
        <v>7827</v>
      </c>
    </row>
    <row r="279" spans="1:21" x14ac:dyDescent="0.3">
      <c r="A279" t="s">
        <v>1009</v>
      </c>
      <c r="B279" t="s">
        <v>1010</v>
      </c>
      <c r="C279" t="s">
        <v>3844</v>
      </c>
      <c r="D279" t="s">
        <v>12</v>
      </c>
      <c r="E279" t="s">
        <v>5212</v>
      </c>
      <c r="F279" s="1">
        <v>45680</v>
      </c>
      <c r="G279" s="1">
        <v>45681</v>
      </c>
      <c r="H279" s="1">
        <v>46014</v>
      </c>
      <c r="I279">
        <f>VALUE(IF(Tabla1[[#This Row],[Fecha Terminacion
(Final)]]-Tabla1[[#This Row],[Fecha Terminacion
(Inicial)]]&lt;0,"0",Tabla1[[#This Row],[Fecha Terminacion
(Final)]]-Tabla1[[#This Row],[Fecha Terminacion
(Inicial)]]))</f>
        <v>0</v>
      </c>
      <c r="J279" s="1">
        <v>46014</v>
      </c>
      <c r="K279" s="2">
        <v>40347120</v>
      </c>
      <c r="L279" s="2">
        <v>3667920</v>
      </c>
      <c r="M279" s="2">
        <f>VALUE(IF(Tabla1[[#This Row],[Valor Total]]-Tabla1[[#This Row],[Valor Contrato (Inicial)]]&lt;0,"0",Tabla1[[#This Row],[Valor Total]]-Tabla1[[#This Row],[Valor Contrato (Inicial)]]))</f>
        <v>0</v>
      </c>
      <c r="N279" s="2">
        <v>40347120</v>
      </c>
      <c r="O279" s="9" cm="1">
        <f t="array" aca="1" ref="O2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279" t="s">
        <v>11</v>
      </c>
      <c r="Q279" t="s">
        <v>6239</v>
      </c>
      <c r="R279" t="s">
        <v>16</v>
      </c>
      <c r="S279" t="s">
        <v>14</v>
      </c>
      <c r="T279" t="s">
        <v>6544</v>
      </c>
      <c r="U279" t="s">
        <v>7827</v>
      </c>
    </row>
    <row r="280" spans="1:21" x14ac:dyDescent="0.3">
      <c r="A280" t="s">
        <v>1011</v>
      </c>
      <c r="B280" t="s">
        <v>1012</v>
      </c>
      <c r="C280" t="s">
        <v>3845</v>
      </c>
      <c r="D280" t="s">
        <v>12</v>
      </c>
      <c r="E280" t="s">
        <v>100</v>
      </c>
      <c r="F280" s="1">
        <v>45678</v>
      </c>
      <c r="G280" s="1">
        <v>45679</v>
      </c>
      <c r="H280" s="1">
        <v>46022</v>
      </c>
      <c r="I280">
        <f>VALUE(IF(Tabla1[[#This Row],[Fecha Terminacion
(Final)]]-Tabla1[[#This Row],[Fecha Terminacion
(Inicial)]]&lt;0,"0",Tabla1[[#This Row],[Fecha Terminacion
(Final)]]-Tabla1[[#This Row],[Fecha Terminacion
(Inicial)]]))</f>
        <v>0</v>
      </c>
      <c r="J280" s="1">
        <v>46022</v>
      </c>
      <c r="K280" s="2">
        <v>72292000</v>
      </c>
      <c r="L280" s="2">
        <v>6360000</v>
      </c>
      <c r="M280" s="2">
        <f>VALUE(IF(Tabla1[[#This Row],[Valor Total]]-Tabla1[[#This Row],[Valor Contrato (Inicial)]]&lt;0,"0",Tabla1[[#This Row],[Valor Total]]-Tabla1[[#This Row],[Valor Contrato (Inicial)]]))</f>
        <v>0</v>
      </c>
      <c r="N280" s="2">
        <v>72292000</v>
      </c>
      <c r="O280" s="9" cm="1">
        <f t="array" aca="1" ref="O2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0" t="s">
        <v>15</v>
      </c>
      <c r="Q280" t="s">
        <v>15</v>
      </c>
      <c r="R280" t="s">
        <v>13</v>
      </c>
      <c r="S280" t="s">
        <v>14</v>
      </c>
      <c r="T280" t="s">
        <v>6545</v>
      </c>
      <c r="U280" t="s">
        <v>7827</v>
      </c>
    </row>
    <row r="281" spans="1:21" x14ac:dyDescent="0.3">
      <c r="A281" t="s">
        <v>1013</v>
      </c>
      <c r="B281" t="s">
        <v>1014</v>
      </c>
      <c r="C281" t="s">
        <v>3846</v>
      </c>
      <c r="D281" t="s">
        <v>12</v>
      </c>
      <c r="E281" t="s">
        <v>81</v>
      </c>
      <c r="F281" s="1">
        <v>45678</v>
      </c>
      <c r="G281" s="1">
        <v>45680</v>
      </c>
      <c r="H281" s="1">
        <v>46022</v>
      </c>
      <c r="I281">
        <f>VALUE(IF(Tabla1[[#This Row],[Fecha Terminacion
(Final)]]-Tabla1[[#This Row],[Fecha Terminacion
(Inicial)]]&lt;0,"0",Tabla1[[#This Row],[Fecha Terminacion
(Final)]]-Tabla1[[#This Row],[Fecha Terminacion
(Inicial)]]))</f>
        <v>0</v>
      </c>
      <c r="J281" s="1">
        <v>46022</v>
      </c>
      <c r="K281" s="2">
        <v>88469553</v>
      </c>
      <c r="L281" s="2">
        <v>7806137</v>
      </c>
      <c r="M281" s="2">
        <f>VALUE(IF(Tabla1[[#This Row],[Valor Total]]-Tabla1[[#This Row],[Valor Contrato (Inicial)]]&lt;0,"0",Tabla1[[#This Row],[Valor Total]]-Tabla1[[#This Row],[Valor Contrato (Inicial)]]))</f>
        <v>0</v>
      </c>
      <c r="N281" s="2">
        <v>88469553</v>
      </c>
      <c r="O281" s="9" cm="1">
        <f t="array" aca="1" ref="O2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81" t="s">
        <v>41</v>
      </c>
      <c r="Q281" t="s">
        <v>41</v>
      </c>
      <c r="R281" t="s">
        <v>13</v>
      </c>
      <c r="S281" t="s">
        <v>14</v>
      </c>
      <c r="T281" t="s">
        <v>6546</v>
      </c>
      <c r="U281" t="s">
        <v>7827</v>
      </c>
    </row>
    <row r="282" spans="1:21" x14ac:dyDescent="0.3">
      <c r="A282" t="s">
        <v>1015</v>
      </c>
      <c r="B282" t="s">
        <v>1016</v>
      </c>
      <c r="C282" t="s">
        <v>3847</v>
      </c>
      <c r="D282" t="s">
        <v>5057</v>
      </c>
      <c r="E282" t="s">
        <v>5213</v>
      </c>
      <c r="F282" s="1">
        <v>45678</v>
      </c>
      <c r="G282" s="1">
        <v>45679</v>
      </c>
      <c r="H282" s="1">
        <v>46022</v>
      </c>
      <c r="I282">
        <f>VALUE(IF(Tabla1[[#This Row],[Fecha Terminacion
(Final)]]-Tabla1[[#This Row],[Fecha Terminacion
(Inicial)]]&lt;0,"0",Tabla1[[#This Row],[Fecha Terminacion
(Final)]]-Tabla1[[#This Row],[Fecha Terminacion
(Inicial)]]))</f>
        <v>0</v>
      </c>
      <c r="J282" s="1">
        <v>45712</v>
      </c>
      <c r="K282" s="2">
        <v>120738240</v>
      </c>
      <c r="L282" s="2">
        <v>10684800</v>
      </c>
      <c r="M282" s="2">
        <f>VALUE(IF(Tabla1[[#This Row],[Valor Total]]-Tabla1[[#This Row],[Valor Contrato (Inicial)]]&lt;0,"0",Tabla1[[#This Row],[Valor Total]]-Tabla1[[#This Row],[Valor Contrato (Inicial)]]))</f>
        <v>0</v>
      </c>
      <c r="N282" s="2">
        <v>11753280</v>
      </c>
      <c r="O282" s="9" cm="1">
        <f t="array" aca="1" ref="O2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82" t="s">
        <v>6229</v>
      </c>
      <c r="Q282" t="s">
        <v>6259</v>
      </c>
      <c r="R282" t="s">
        <v>13</v>
      </c>
      <c r="S282" t="s">
        <v>14</v>
      </c>
      <c r="T282" t="s">
        <v>6547</v>
      </c>
      <c r="U282" t="s">
        <v>7827</v>
      </c>
    </row>
    <row r="283" spans="1:21" x14ac:dyDescent="0.3">
      <c r="A283" t="s">
        <v>1017</v>
      </c>
      <c r="B283" t="s">
        <v>1018</v>
      </c>
      <c r="C283" t="s">
        <v>3848</v>
      </c>
      <c r="D283" t="s">
        <v>12</v>
      </c>
      <c r="E283" t="s">
        <v>218</v>
      </c>
      <c r="F283" s="1">
        <v>45678</v>
      </c>
      <c r="G283" s="1">
        <v>45679</v>
      </c>
      <c r="H283" s="1">
        <v>46022</v>
      </c>
      <c r="I283">
        <f>VALUE(IF(Tabla1[[#This Row],[Fecha Terminacion
(Final)]]-Tabla1[[#This Row],[Fecha Terminacion
(Inicial)]]&lt;0,"0",Tabla1[[#This Row],[Fecha Terminacion
(Final)]]-Tabla1[[#This Row],[Fecha Terminacion
(Inicial)]]))</f>
        <v>0</v>
      </c>
      <c r="J283" s="1">
        <v>46022</v>
      </c>
      <c r="K283" s="2">
        <v>80782527</v>
      </c>
      <c r="L283" s="2">
        <v>7127870</v>
      </c>
      <c r="M283" s="2">
        <f>VALUE(IF(Tabla1[[#This Row],[Valor Total]]-Tabla1[[#This Row],[Valor Contrato (Inicial)]]&lt;0,"0",Tabla1[[#This Row],[Valor Total]]-Tabla1[[#This Row],[Valor Contrato (Inicial)]]))</f>
        <v>0</v>
      </c>
      <c r="N283" s="2">
        <v>80782527</v>
      </c>
      <c r="O283" s="9" cm="1">
        <f t="array" aca="1" ref="O2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3" t="s">
        <v>41</v>
      </c>
      <c r="Q283" t="s">
        <v>41</v>
      </c>
      <c r="R283" t="s">
        <v>13</v>
      </c>
      <c r="S283" t="s">
        <v>14</v>
      </c>
      <c r="T283" t="s">
        <v>6548</v>
      </c>
      <c r="U283" t="s">
        <v>7827</v>
      </c>
    </row>
    <row r="284" spans="1:21" x14ac:dyDescent="0.3">
      <c r="A284" t="s">
        <v>1019</v>
      </c>
      <c r="B284" t="s">
        <v>1020</v>
      </c>
      <c r="C284" t="s">
        <v>3849</v>
      </c>
      <c r="D284" t="s">
        <v>12</v>
      </c>
      <c r="E284" t="s">
        <v>5214</v>
      </c>
      <c r="F284" s="1">
        <v>45678</v>
      </c>
      <c r="G284" s="1">
        <v>45679</v>
      </c>
      <c r="H284" s="1">
        <v>46022</v>
      </c>
      <c r="I284">
        <f>VALUE(IF(Tabla1[[#This Row],[Fecha Terminacion
(Final)]]-Tabla1[[#This Row],[Fecha Terminacion
(Inicial)]]&lt;0,"0",Tabla1[[#This Row],[Fecha Terminacion
(Final)]]-Tabla1[[#This Row],[Fecha Terminacion
(Inicial)]]))</f>
        <v>0</v>
      </c>
      <c r="J284" s="1">
        <v>46022</v>
      </c>
      <c r="K284" s="2">
        <v>134945067</v>
      </c>
      <c r="L284" s="2">
        <v>11872000</v>
      </c>
      <c r="M284" s="2">
        <f>VALUE(IF(Tabla1[[#This Row],[Valor Total]]-Tabla1[[#This Row],[Valor Contrato (Inicial)]]&lt;0,"0",Tabla1[[#This Row],[Valor Total]]-Tabla1[[#This Row],[Valor Contrato (Inicial)]]))</f>
        <v>0</v>
      </c>
      <c r="N284" s="2">
        <v>134945067</v>
      </c>
      <c r="O284" s="9" cm="1">
        <f t="array" aca="1" ref="O2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4" t="s">
        <v>6229</v>
      </c>
      <c r="Q284" t="s">
        <v>6260</v>
      </c>
      <c r="R284" t="s">
        <v>13</v>
      </c>
      <c r="S284" t="s">
        <v>14</v>
      </c>
      <c r="T284" t="s">
        <v>6549</v>
      </c>
      <c r="U284" t="s">
        <v>7827</v>
      </c>
    </row>
    <row r="285" spans="1:21" x14ac:dyDescent="0.3">
      <c r="A285" t="s">
        <v>1021</v>
      </c>
      <c r="B285" t="s">
        <v>1022</v>
      </c>
      <c r="C285" t="s">
        <v>20</v>
      </c>
      <c r="D285" t="s">
        <v>12</v>
      </c>
      <c r="E285" t="s">
        <v>99</v>
      </c>
      <c r="F285" s="1">
        <v>45681</v>
      </c>
      <c r="G285" s="1">
        <v>45684</v>
      </c>
      <c r="H285" s="1">
        <v>46022</v>
      </c>
      <c r="I285">
        <f>VALUE(IF(Tabla1[[#This Row],[Fecha Terminacion
(Final)]]-Tabla1[[#This Row],[Fecha Terminacion
(Inicial)]]&lt;0,"0",Tabla1[[#This Row],[Fecha Terminacion
(Final)]]-Tabla1[[#This Row],[Fecha Terminacion
(Inicial)]]))</f>
        <v>0</v>
      </c>
      <c r="J285" s="1">
        <v>46022</v>
      </c>
      <c r="K285" s="2">
        <v>142888000</v>
      </c>
      <c r="L285" s="2">
        <v>12720000</v>
      </c>
      <c r="M285" s="2">
        <f>VALUE(IF(Tabla1[[#This Row],[Valor Total]]-Tabla1[[#This Row],[Valor Contrato (Inicial)]]&lt;0,"0",Tabla1[[#This Row],[Valor Total]]-Tabla1[[#This Row],[Valor Contrato (Inicial)]]))</f>
        <v>0</v>
      </c>
      <c r="N285" s="2">
        <v>142888000</v>
      </c>
      <c r="O285" s="9" cm="1">
        <f t="array" aca="1" ref="O2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34.911242603550299</v>
      </c>
      <c r="P285" t="s">
        <v>11</v>
      </c>
      <c r="Q285" t="s">
        <v>6222</v>
      </c>
      <c r="R285" t="s">
        <v>13</v>
      </c>
      <c r="S285" t="s">
        <v>14</v>
      </c>
      <c r="T285" t="s">
        <v>6550</v>
      </c>
      <c r="U285" t="s">
        <v>7827</v>
      </c>
    </row>
    <row r="286" spans="1:21" x14ac:dyDescent="0.3">
      <c r="A286" t="s">
        <v>1023</v>
      </c>
      <c r="B286" t="s">
        <v>1024</v>
      </c>
      <c r="C286" t="s">
        <v>3850</v>
      </c>
      <c r="D286" t="s">
        <v>12</v>
      </c>
      <c r="E286" t="s">
        <v>51</v>
      </c>
      <c r="F286" s="1">
        <v>45678</v>
      </c>
      <c r="G286" s="1">
        <v>45679</v>
      </c>
      <c r="H286" s="1">
        <v>46022</v>
      </c>
      <c r="I286">
        <f>VALUE(IF(Tabla1[[#This Row],[Fecha Terminacion
(Final)]]-Tabla1[[#This Row],[Fecha Terminacion
(Inicial)]]&lt;0,"0",Tabla1[[#This Row],[Fecha Terminacion
(Final)]]-Tabla1[[#This Row],[Fecha Terminacion
(Inicial)]]))</f>
        <v>0</v>
      </c>
      <c r="J286" s="1">
        <v>46022</v>
      </c>
      <c r="K286" s="2">
        <v>107322880</v>
      </c>
      <c r="L286" s="2">
        <v>9497600</v>
      </c>
      <c r="M286" s="2">
        <f>VALUE(IF(Tabla1[[#This Row],[Valor Total]]-Tabla1[[#This Row],[Valor Contrato (Inicial)]]&lt;0,"0",Tabla1[[#This Row],[Valor Total]]-Tabla1[[#This Row],[Valor Contrato (Inicial)]]))</f>
        <v>0</v>
      </c>
      <c r="N286" s="2">
        <v>107322880</v>
      </c>
      <c r="O286" s="9" cm="1">
        <f t="array" aca="1" ref="O2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6" t="s">
        <v>6229</v>
      </c>
      <c r="Q286" t="s">
        <v>6261</v>
      </c>
      <c r="R286" t="s">
        <v>16</v>
      </c>
      <c r="S286" t="s">
        <v>14</v>
      </c>
      <c r="T286" t="s">
        <v>6551</v>
      </c>
      <c r="U286" t="s">
        <v>7827</v>
      </c>
    </row>
    <row r="287" spans="1:21" x14ac:dyDescent="0.3">
      <c r="A287" t="s">
        <v>1025</v>
      </c>
      <c r="B287" t="s">
        <v>1026</v>
      </c>
      <c r="C287" t="s">
        <v>3851</v>
      </c>
      <c r="D287" t="s">
        <v>5057</v>
      </c>
      <c r="E287" t="s">
        <v>5215</v>
      </c>
      <c r="F287" s="1">
        <v>45678</v>
      </c>
      <c r="G287" s="1">
        <v>45679</v>
      </c>
      <c r="H287" s="1">
        <v>46022</v>
      </c>
      <c r="I287">
        <f>VALUE(IF(Tabla1[[#This Row],[Fecha Terminacion
(Final)]]-Tabla1[[#This Row],[Fecha Terminacion
(Inicial)]]&lt;0,"0",Tabla1[[#This Row],[Fecha Terminacion
(Final)]]-Tabla1[[#This Row],[Fecha Terminacion
(Inicial)]]))</f>
        <v>0</v>
      </c>
      <c r="J287" s="1">
        <v>45796</v>
      </c>
      <c r="K287" s="2">
        <v>108016297</v>
      </c>
      <c r="L287" s="2">
        <v>9502900</v>
      </c>
      <c r="M287" s="2">
        <f>VALUE(IF(Tabla1[[#This Row],[Valor Total]]-Tabla1[[#This Row],[Valor Contrato (Inicial)]]&lt;0,"0",Tabla1[[#This Row],[Valor Total]]-Tabla1[[#This Row],[Valor Contrato (Inicial)]]))</f>
        <v>0</v>
      </c>
      <c r="N287" s="2">
        <v>37378073</v>
      </c>
      <c r="O287" s="9" cm="1">
        <f t="array" aca="1" ref="O2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87" t="s">
        <v>6229</v>
      </c>
      <c r="Q287" t="s">
        <v>6261</v>
      </c>
      <c r="R287" t="s">
        <v>16</v>
      </c>
      <c r="S287" t="s">
        <v>14</v>
      </c>
      <c r="T287" t="s">
        <v>6552</v>
      </c>
      <c r="U287" t="s">
        <v>7827</v>
      </c>
    </row>
    <row r="288" spans="1:21" x14ac:dyDescent="0.3">
      <c r="A288" t="s">
        <v>1027</v>
      </c>
      <c r="B288" t="s">
        <v>1028</v>
      </c>
      <c r="C288" t="s">
        <v>3852</v>
      </c>
      <c r="D288" t="s">
        <v>12</v>
      </c>
      <c r="E288" t="s">
        <v>92</v>
      </c>
      <c r="F288" s="1">
        <v>45678</v>
      </c>
      <c r="G288" s="1">
        <v>45679</v>
      </c>
      <c r="H288" s="1">
        <v>46022</v>
      </c>
      <c r="I288">
        <f>VALUE(IF(Tabla1[[#This Row],[Fecha Terminacion
(Final)]]-Tabla1[[#This Row],[Fecha Terminacion
(Inicial)]]&lt;0,"0",Tabla1[[#This Row],[Fecha Terminacion
(Final)]]-Tabla1[[#This Row],[Fecha Terminacion
(Inicial)]]))</f>
        <v>0</v>
      </c>
      <c r="J288" s="1">
        <v>46022</v>
      </c>
      <c r="K288" s="2">
        <v>146050000</v>
      </c>
      <c r="L288" s="2">
        <v>12700000</v>
      </c>
      <c r="M288" s="2">
        <f>VALUE(IF(Tabla1[[#This Row],[Valor Total]]-Tabla1[[#This Row],[Valor Contrato (Inicial)]]&lt;0,"0",Tabla1[[#This Row],[Valor Total]]-Tabla1[[#This Row],[Valor Contrato (Inicial)]]))</f>
        <v>0</v>
      </c>
      <c r="N288" s="2">
        <v>146050000</v>
      </c>
      <c r="O288" s="9" cm="1">
        <f t="array" aca="1" ref="O2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8" t="s">
        <v>41</v>
      </c>
      <c r="Q288" t="s">
        <v>6250</v>
      </c>
      <c r="R288" t="s">
        <v>16</v>
      </c>
      <c r="S288" t="s">
        <v>14</v>
      </c>
      <c r="T288" t="s">
        <v>6553</v>
      </c>
      <c r="U288" t="s">
        <v>7827</v>
      </c>
    </row>
    <row r="289" spans="1:21" x14ac:dyDescent="0.3">
      <c r="A289" t="s">
        <v>1029</v>
      </c>
      <c r="B289" t="s">
        <v>1030</v>
      </c>
      <c r="C289" t="s">
        <v>3853</v>
      </c>
      <c r="D289" t="s">
        <v>12</v>
      </c>
      <c r="E289" t="s">
        <v>5216</v>
      </c>
      <c r="F289" s="1">
        <v>45678</v>
      </c>
      <c r="G289" s="1">
        <v>45679</v>
      </c>
      <c r="H289" s="1">
        <v>46022</v>
      </c>
      <c r="I289">
        <f>VALUE(IF(Tabla1[[#This Row],[Fecha Terminacion
(Final)]]-Tabla1[[#This Row],[Fecha Terminacion
(Inicial)]]&lt;0,"0",Tabla1[[#This Row],[Fecha Terminacion
(Final)]]-Tabla1[[#This Row],[Fecha Terminacion
(Inicial)]]))</f>
        <v>0</v>
      </c>
      <c r="J289" s="1">
        <v>46022</v>
      </c>
      <c r="K289" s="2">
        <v>146811456</v>
      </c>
      <c r="L289" s="2">
        <v>12656160</v>
      </c>
      <c r="M289" s="2">
        <f>VALUE(IF(Tabla1[[#This Row],[Valor Total]]-Tabla1[[#This Row],[Valor Contrato (Inicial)]]&lt;0,"0",Tabla1[[#This Row],[Valor Total]]-Tabla1[[#This Row],[Valor Contrato (Inicial)]]))</f>
        <v>0</v>
      </c>
      <c r="N289" s="2">
        <v>146811456</v>
      </c>
      <c r="O289" s="9" cm="1">
        <f t="array" aca="1" ref="O2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9" t="s">
        <v>6226</v>
      </c>
      <c r="Q289" t="s">
        <v>6226</v>
      </c>
      <c r="R289" t="s">
        <v>16</v>
      </c>
      <c r="S289" t="s">
        <v>14</v>
      </c>
      <c r="T289" t="s">
        <v>6554</v>
      </c>
      <c r="U289" t="s">
        <v>7827</v>
      </c>
    </row>
    <row r="290" spans="1:21" x14ac:dyDescent="0.3">
      <c r="A290" t="s">
        <v>1031</v>
      </c>
      <c r="B290" t="s">
        <v>1032</v>
      </c>
      <c r="C290" t="s">
        <v>242</v>
      </c>
      <c r="D290" t="s">
        <v>12</v>
      </c>
      <c r="E290" t="s">
        <v>5217</v>
      </c>
      <c r="F290" s="1">
        <v>45680</v>
      </c>
      <c r="G290" s="1">
        <v>45681</v>
      </c>
      <c r="H290" s="1">
        <v>46022</v>
      </c>
      <c r="I290">
        <f>VALUE(IF(Tabla1[[#This Row],[Fecha Terminacion
(Final)]]-Tabla1[[#This Row],[Fecha Terminacion
(Inicial)]]&lt;0,"0",Tabla1[[#This Row],[Fecha Terminacion
(Final)]]-Tabla1[[#This Row],[Fecha Terminacion
(Inicial)]]))</f>
        <v>0</v>
      </c>
      <c r="J290" s="1">
        <v>46022</v>
      </c>
      <c r="K290" s="2">
        <v>92220000</v>
      </c>
      <c r="L290" s="2">
        <v>7950000</v>
      </c>
      <c r="M290" s="2">
        <f>VALUE(IF(Tabla1[[#This Row],[Valor Total]]-Tabla1[[#This Row],[Valor Contrato (Inicial)]]&lt;0,"0",Tabla1[[#This Row],[Valor Total]]-Tabla1[[#This Row],[Valor Contrato (Inicial)]]))</f>
        <v>0</v>
      </c>
      <c r="N290" s="2">
        <v>92220000</v>
      </c>
      <c r="O290" s="9" cm="1">
        <f t="array" aca="1" ref="O2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290" t="s">
        <v>6226</v>
      </c>
      <c r="Q290" t="s">
        <v>6226</v>
      </c>
      <c r="R290" t="s">
        <v>13</v>
      </c>
      <c r="S290" t="s">
        <v>14</v>
      </c>
      <c r="T290" t="s">
        <v>6555</v>
      </c>
      <c r="U290" t="s">
        <v>7827</v>
      </c>
    </row>
    <row r="291" spans="1:21" x14ac:dyDescent="0.3">
      <c r="A291" t="s">
        <v>1033</v>
      </c>
      <c r="B291" t="s">
        <v>1034</v>
      </c>
      <c r="C291" t="s">
        <v>3854</v>
      </c>
      <c r="D291" t="s">
        <v>12</v>
      </c>
      <c r="E291" t="s">
        <v>391</v>
      </c>
      <c r="F291" s="1">
        <v>45679</v>
      </c>
      <c r="G291" s="1">
        <v>45680</v>
      </c>
      <c r="H291" s="1">
        <v>45922</v>
      </c>
      <c r="I291">
        <f>VALUE(IF(Tabla1[[#This Row],[Fecha Terminacion
(Final)]]-Tabla1[[#This Row],[Fecha Terminacion
(Inicial)]]&lt;0,"0",Tabla1[[#This Row],[Fecha Terminacion
(Final)]]-Tabla1[[#This Row],[Fecha Terminacion
(Inicial)]]))</f>
        <v>0</v>
      </c>
      <c r="J291" s="1">
        <v>45922</v>
      </c>
      <c r="K291" s="2">
        <v>75824376</v>
      </c>
      <c r="L291" s="2">
        <v>9478047</v>
      </c>
      <c r="M291" s="2">
        <f>VALUE(IF(Tabla1[[#This Row],[Valor Total]]-Tabla1[[#This Row],[Valor Contrato (Inicial)]]&lt;0,"0",Tabla1[[#This Row],[Valor Total]]-Tabla1[[#This Row],[Valor Contrato (Inicial)]]))</f>
        <v>0</v>
      </c>
      <c r="N291" s="2">
        <v>75824376</v>
      </c>
      <c r="O291" s="9" cm="1">
        <f t="array" aca="1" ref="O2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50.413223140495866</v>
      </c>
      <c r="P291" t="s">
        <v>6226</v>
      </c>
      <c r="Q291" t="s">
        <v>6226</v>
      </c>
      <c r="R291" t="s">
        <v>16</v>
      </c>
      <c r="S291" t="s">
        <v>14</v>
      </c>
      <c r="T291" t="s">
        <v>6556</v>
      </c>
      <c r="U291" t="s">
        <v>7827</v>
      </c>
    </row>
    <row r="292" spans="1:21" x14ac:dyDescent="0.3">
      <c r="A292" t="s">
        <v>1035</v>
      </c>
      <c r="B292" t="s">
        <v>1036</v>
      </c>
      <c r="C292" t="s">
        <v>3855</v>
      </c>
      <c r="D292" t="s">
        <v>12</v>
      </c>
      <c r="E292" t="s">
        <v>65</v>
      </c>
      <c r="F292" s="1">
        <v>45678</v>
      </c>
      <c r="G292" s="1">
        <v>45679</v>
      </c>
      <c r="H292" s="1">
        <v>46022</v>
      </c>
      <c r="I292">
        <f>VALUE(IF(Tabla1[[#This Row],[Fecha Terminacion
(Final)]]-Tabla1[[#This Row],[Fecha Terminacion
(Inicial)]]&lt;0,"0",Tabla1[[#This Row],[Fecha Terminacion
(Final)]]-Tabla1[[#This Row],[Fecha Terminacion
(Inicial)]]))</f>
        <v>0</v>
      </c>
      <c r="J292" s="1">
        <v>46022</v>
      </c>
      <c r="K292" s="2">
        <v>103592900</v>
      </c>
      <c r="L292" s="2">
        <v>9140550</v>
      </c>
      <c r="M292" s="2">
        <f>VALUE(IF(Tabla1[[#This Row],[Valor Total]]-Tabla1[[#This Row],[Valor Contrato (Inicial)]]&lt;0,"0",Tabla1[[#This Row],[Valor Total]]-Tabla1[[#This Row],[Valor Contrato (Inicial)]]))</f>
        <v>0</v>
      </c>
      <c r="N292" s="2">
        <v>103592900</v>
      </c>
      <c r="O292" s="9" cm="1">
        <f t="array" aca="1" ref="O2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2" t="s">
        <v>41</v>
      </c>
      <c r="Q292" t="s">
        <v>41</v>
      </c>
      <c r="R292" t="s">
        <v>13</v>
      </c>
      <c r="S292" t="s">
        <v>14</v>
      </c>
      <c r="T292" t="s">
        <v>6557</v>
      </c>
      <c r="U292" t="s">
        <v>7827</v>
      </c>
    </row>
    <row r="293" spans="1:21" x14ac:dyDescent="0.3">
      <c r="A293" t="s">
        <v>1037</v>
      </c>
      <c r="B293" t="s">
        <v>1038</v>
      </c>
      <c r="C293" t="s">
        <v>3856</v>
      </c>
      <c r="D293" t="s">
        <v>12</v>
      </c>
      <c r="E293" t="s">
        <v>126</v>
      </c>
      <c r="F293" s="1">
        <v>45678</v>
      </c>
      <c r="G293" s="1">
        <v>45679</v>
      </c>
      <c r="H293" s="1">
        <v>46022</v>
      </c>
      <c r="I293">
        <f>VALUE(IF(Tabla1[[#This Row],[Fecha Terminacion
(Final)]]-Tabla1[[#This Row],[Fecha Terminacion
(Inicial)]]&lt;0,"0",Tabla1[[#This Row],[Fecha Terminacion
(Final)]]-Tabla1[[#This Row],[Fecha Terminacion
(Inicial)]]))</f>
        <v>0</v>
      </c>
      <c r="J293" s="1">
        <v>46022</v>
      </c>
      <c r="K293" s="2">
        <v>134637597</v>
      </c>
      <c r="L293" s="2">
        <v>11879788</v>
      </c>
      <c r="M293" s="2">
        <f>VALUE(IF(Tabla1[[#This Row],[Valor Total]]-Tabla1[[#This Row],[Valor Contrato (Inicial)]]&lt;0,"0",Tabla1[[#This Row],[Valor Total]]-Tabla1[[#This Row],[Valor Contrato (Inicial)]]))</f>
        <v>0</v>
      </c>
      <c r="N293" s="2">
        <v>134637597</v>
      </c>
      <c r="O293" s="9" cm="1">
        <f t="array" aca="1" ref="O2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3" t="s">
        <v>41</v>
      </c>
      <c r="Q293" t="s">
        <v>41</v>
      </c>
      <c r="R293" t="s">
        <v>16</v>
      </c>
      <c r="S293" t="s">
        <v>14</v>
      </c>
      <c r="T293" t="s">
        <v>6558</v>
      </c>
      <c r="U293" t="s">
        <v>7827</v>
      </c>
    </row>
    <row r="294" spans="1:21" x14ac:dyDescent="0.3">
      <c r="A294" t="s">
        <v>1039</v>
      </c>
      <c r="B294" t="s">
        <v>1040</v>
      </c>
      <c r="C294" t="s">
        <v>3857</v>
      </c>
      <c r="D294" t="s">
        <v>12</v>
      </c>
      <c r="E294" t="s">
        <v>5218</v>
      </c>
      <c r="F294" s="1">
        <v>45680</v>
      </c>
      <c r="G294" s="1">
        <v>45684</v>
      </c>
      <c r="H294" s="1">
        <v>46017</v>
      </c>
      <c r="I294">
        <f>VALUE(IF(Tabla1[[#This Row],[Fecha Terminacion
(Final)]]-Tabla1[[#This Row],[Fecha Terminacion
(Inicial)]]&lt;0,"0",Tabla1[[#This Row],[Fecha Terminacion
(Final)]]-Tabla1[[#This Row],[Fecha Terminacion
(Inicial)]]))</f>
        <v>0</v>
      </c>
      <c r="J294" s="1">
        <v>46017</v>
      </c>
      <c r="K294" s="2">
        <v>66462000</v>
      </c>
      <c r="L294" s="2">
        <v>6042000</v>
      </c>
      <c r="M294" s="2">
        <f>VALUE(IF(Tabla1[[#This Row],[Valor Total]]-Tabla1[[#This Row],[Valor Contrato (Inicial)]]&lt;0,"0",Tabla1[[#This Row],[Valor Total]]-Tabla1[[#This Row],[Valor Contrato (Inicial)]]))</f>
        <v>0</v>
      </c>
      <c r="N294" s="2">
        <v>66462000</v>
      </c>
      <c r="O294" s="9" cm="1">
        <f t="array" aca="1" ref="O2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294" t="s">
        <v>60</v>
      </c>
      <c r="Q294" t="s">
        <v>6230</v>
      </c>
      <c r="R294" t="s">
        <v>13</v>
      </c>
      <c r="S294" t="s">
        <v>14</v>
      </c>
      <c r="T294" t="s">
        <v>6559</v>
      </c>
      <c r="U294" t="s">
        <v>7827</v>
      </c>
    </row>
    <row r="295" spans="1:21" x14ac:dyDescent="0.3">
      <c r="A295" t="s">
        <v>1041</v>
      </c>
      <c r="B295" t="s">
        <v>1042</v>
      </c>
      <c r="C295" t="s">
        <v>3858</v>
      </c>
      <c r="D295" t="s">
        <v>12</v>
      </c>
      <c r="E295" t="s">
        <v>5219</v>
      </c>
      <c r="F295" s="1">
        <v>45679</v>
      </c>
      <c r="G295" s="1">
        <v>45680</v>
      </c>
      <c r="H295" s="1">
        <v>46013</v>
      </c>
      <c r="I295">
        <f>VALUE(IF(Tabla1[[#This Row],[Fecha Terminacion
(Final)]]-Tabla1[[#This Row],[Fecha Terminacion
(Inicial)]]&lt;0,"0",Tabla1[[#This Row],[Fecha Terminacion
(Final)]]-Tabla1[[#This Row],[Fecha Terminacion
(Inicial)]]))</f>
        <v>0</v>
      </c>
      <c r="J295" s="1">
        <v>46013</v>
      </c>
      <c r="K295" s="2">
        <v>104531900</v>
      </c>
      <c r="L295" s="2">
        <v>9502900</v>
      </c>
      <c r="M295" s="2">
        <f>VALUE(IF(Tabla1[[#This Row],[Valor Total]]-Tabla1[[#This Row],[Valor Contrato (Inicial)]]&lt;0,"0",Tabla1[[#This Row],[Valor Total]]-Tabla1[[#This Row],[Valor Contrato (Inicial)]]))</f>
        <v>0</v>
      </c>
      <c r="N295" s="2">
        <v>104531900</v>
      </c>
      <c r="O295" s="9" cm="1">
        <f t="array" aca="1" ref="O2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95" t="s">
        <v>60</v>
      </c>
      <c r="Q295" t="s">
        <v>6232</v>
      </c>
      <c r="R295" t="s">
        <v>13</v>
      </c>
      <c r="S295" t="s">
        <v>14</v>
      </c>
      <c r="T295" t="s">
        <v>6560</v>
      </c>
      <c r="U295" t="s">
        <v>7827</v>
      </c>
    </row>
    <row r="296" spans="1:21" x14ac:dyDescent="0.3">
      <c r="A296" t="s">
        <v>1043</v>
      </c>
      <c r="B296" t="s">
        <v>1044</v>
      </c>
      <c r="C296" t="s">
        <v>3859</v>
      </c>
      <c r="D296" t="s">
        <v>12</v>
      </c>
      <c r="E296" t="s">
        <v>5220</v>
      </c>
      <c r="F296" s="1">
        <v>45706</v>
      </c>
      <c r="G296" s="1">
        <v>45724</v>
      </c>
      <c r="H296" s="1">
        <v>47549</v>
      </c>
      <c r="I296">
        <f>VALUE(IF(Tabla1[[#This Row],[Fecha Terminacion
(Final)]]-Tabla1[[#This Row],[Fecha Terminacion
(Inicial)]]&lt;0,"0",Tabla1[[#This Row],[Fecha Terminacion
(Final)]]-Tabla1[[#This Row],[Fecha Terminacion
(Inicial)]]))</f>
        <v>0</v>
      </c>
      <c r="J296" s="1">
        <v>47549</v>
      </c>
      <c r="K296" s="2">
        <v>0</v>
      </c>
      <c r="L296" s="2">
        <v>0</v>
      </c>
      <c r="M296" s="2">
        <f>VALUE(IF(Tabla1[[#This Row],[Valor Total]]-Tabla1[[#This Row],[Valor Contrato (Inicial)]]&lt;0,"0",Tabla1[[#This Row],[Valor Total]]-Tabla1[[#This Row],[Valor Contrato (Inicial)]]))</f>
        <v>0</v>
      </c>
      <c r="N296" s="2">
        <v>0</v>
      </c>
      <c r="O296" s="9" cm="1">
        <f t="array" aca="1" ref="O2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4.2739726027397262</v>
      </c>
      <c r="P296" t="s">
        <v>11</v>
      </c>
      <c r="Q296" t="s">
        <v>6241</v>
      </c>
      <c r="R296" t="s">
        <v>80</v>
      </c>
      <c r="S296" t="s">
        <v>6272</v>
      </c>
      <c r="T296" t="s">
        <v>6561</v>
      </c>
      <c r="U296" t="s">
        <v>7827</v>
      </c>
    </row>
    <row r="297" spans="1:21" x14ac:dyDescent="0.3">
      <c r="A297" t="s">
        <v>1045</v>
      </c>
      <c r="B297" t="s">
        <v>1046</v>
      </c>
      <c r="C297" t="s">
        <v>164</v>
      </c>
      <c r="D297" t="s">
        <v>12</v>
      </c>
      <c r="E297" t="s">
        <v>364</v>
      </c>
      <c r="F297" s="1">
        <v>45678</v>
      </c>
      <c r="G297" s="1">
        <v>45679</v>
      </c>
      <c r="H297" s="1">
        <v>46022</v>
      </c>
      <c r="I297">
        <f>VALUE(IF(Tabla1[[#This Row],[Fecha Terminacion
(Final)]]-Tabla1[[#This Row],[Fecha Terminacion
(Inicial)]]&lt;0,"0",Tabla1[[#This Row],[Fecha Terminacion
(Final)]]-Tabla1[[#This Row],[Fecha Terminacion
(Inicial)]]))</f>
        <v>0</v>
      </c>
      <c r="J297" s="1">
        <v>46022</v>
      </c>
      <c r="K297" s="2">
        <v>66730335</v>
      </c>
      <c r="L297" s="2">
        <v>5870704</v>
      </c>
      <c r="M297" s="2">
        <f>VALUE(IF(Tabla1[[#This Row],[Valor Total]]-Tabla1[[#This Row],[Valor Contrato (Inicial)]]&lt;0,"0",Tabla1[[#This Row],[Valor Total]]-Tabla1[[#This Row],[Valor Contrato (Inicial)]]))</f>
        <v>0</v>
      </c>
      <c r="N297" s="2">
        <v>66730335</v>
      </c>
      <c r="O297" s="9" cm="1">
        <f t="array" aca="1" ref="O2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7" t="s">
        <v>11</v>
      </c>
      <c r="Q297" t="s">
        <v>6225</v>
      </c>
      <c r="R297" t="s">
        <v>16</v>
      </c>
      <c r="S297" t="s">
        <v>14</v>
      </c>
      <c r="T297" t="s">
        <v>6562</v>
      </c>
      <c r="U297" t="s">
        <v>7827</v>
      </c>
    </row>
    <row r="298" spans="1:21" x14ac:dyDescent="0.3">
      <c r="A298" t="s">
        <v>1047</v>
      </c>
      <c r="B298" t="s">
        <v>1048</v>
      </c>
      <c r="C298" t="s">
        <v>3860</v>
      </c>
      <c r="D298" t="s">
        <v>12</v>
      </c>
      <c r="E298" t="s">
        <v>5221</v>
      </c>
      <c r="F298" s="1">
        <v>45678</v>
      </c>
      <c r="G298" s="1">
        <v>45679</v>
      </c>
      <c r="H298" s="1">
        <v>46022</v>
      </c>
      <c r="I298">
        <f>VALUE(IF(Tabla1[[#This Row],[Fecha Terminacion
(Final)]]-Tabla1[[#This Row],[Fecha Terminacion
(Inicial)]]&lt;0,"0",Tabla1[[#This Row],[Fecha Terminacion
(Final)]]-Tabla1[[#This Row],[Fecha Terminacion
(Inicial)]]))</f>
        <v>0</v>
      </c>
      <c r="J298" s="1">
        <v>46022</v>
      </c>
      <c r="K298" s="2">
        <v>130716700</v>
      </c>
      <c r="L298" s="2">
        <v>11500000</v>
      </c>
      <c r="M298" s="2">
        <f>VALUE(IF(Tabla1[[#This Row],[Valor Total]]-Tabla1[[#This Row],[Valor Contrato (Inicial)]]&lt;0,"0",Tabla1[[#This Row],[Valor Total]]-Tabla1[[#This Row],[Valor Contrato (Inicial)]]))</f>
        <v>0</v>
      </c>
      <c r="N298" s="2">
        <v>130716700</v>
      </c>
      <c r="O298" s="9" cm="1">
        <f t="array" aca="1" ref="O2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8" t="s">
        <v>6229</v>
      </c>
      <c r="Q298" t="s">
        <v>6258</v>
      </c>
      <c r="R298" t="s">
        <v>13</v>
      </c>
      <c r="S298" t="s">
        <v>14</v>
      </c>
      <c r="T298" t="s">
        <v>6563</v>
      </c>
      <c r="U298" t="s">
        <v>7827</v>
      </c>
    </row>
    <row r="299" spans="1:21" x14ac:dyDescent="0.3">
      <c r="A299" t="s">
        <v>1049</v>
      </c>
      <c r="B299" t="s">
        <v>1050</v>
      </c>
      <c r="C299" t="s">
        <v>3861</v>
      </c>
      <c r="D299" t="s">
        <v>12</v>
      </c>
      <c r="E299" t="s">
        <v>5222</v>
      </c>
      <c r="F299" s="1">
        <v>45680</v>
      </c>
      <c r="G299" s="1">
        <v>45681</v>
      </c>
      <c r="H299" s="1">
        <v>45846</v>
      </c>
      <c r="I299">
        <f>VALUE(IF(Tabla1[[#This Row],[Fecha Terminacion
(Final)]]-Tabla1[[#This Row],[Fecha Terminacion
(Inicial)]]&lt;0,"0",Tabla1[[#This Row],[Fecha Terminacion
(Final)]]-Tabla1[[#This Row],[Fecha Terminacion
(Inicial)]]))</f>
        <v>0</v>
      </c>
      <c r="J299" s="1">
        <v>45846</v>
      </c>
      <c r="K299" s="2">
        <v>52271076</v>
      </c>
      <c r="L299" s="2">
        <v>9503832</v>
      </c>
      <c r="M299" s="2">
        <f>VALUE(IF(Tabla1[[#This Row],[Valor Total]]-Tabla1[[#This Row],[Valor Contrato (Inicial)]]&lt;0,"0",Tabla1[[#This Row],[Valor Total]]-Tabla1[[#This Row],[Valor Contrato (Inicial)]]))</f>
        <v>0</v>
      </c>
      <c r="N299" s="2">
        <v>52271076</v>
      </c>
      <c r="O299" s="9" cm="1">
        <f t="array" aca="1" ref="O2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73.333333333333329</v>
      </c>
      <c r="P299" t="s">
        <v>66</v>
      </c>
      <c r="Q299" t="s">
        <v>66</v>
      </c>
      <c r="R299" t="s">
        <v>13</v>
      </c>
      <c r="S299" t="s">
        <v>14</v>
      </c>
      <c r="T299" t="s">
        <v>6564</v>
      </c>
      <c r="U299" t="s">
        <v>7827</v>
      </c>
    </row>
    <row r="300" spans="1:21" x14ac:dyDescent="0.3">
      <c r="A300" t="s">
        <v>1051</v>
      </c>
      <c r="B300" t="s">
        <v>1052</v>
      </c>
      <c r="C300" t="s">
        <v>3862</v>
      </c>
      <c r="D300" t="s">
        <v>12</v>
      </c>
      <c r="E300" t="s">
        <v>5223</v>
      </c>
      <c r="F300" s="1">
        <v>45679</v>
      </c>
      <c r="G300" s="1">
        <v>45680</v>
      </c>
      <c r="H300" s="1">
        <v>46013</v>
      </c>
      <c r="I300">
        <f>VALUE(IF(Tabla1[[#This Row],[Fecha Terminacion
(Final)]]-Tabla1[[#This Row],[Fecha Terminacion
(Inicial)]]&lt;0,"0",Tabla1[[#This Row],[Fecha Terminacion
(Final)]]-Tabla1[[#This Row],[Fecha Terminacion
(Inicial)]]))</f>
        <v>0</v>
      </c>
      <c r="J300" s="1">
        <v>46013</v>
      </c>
      <c r="K300" s="2">
        <v>99000000</v>
      </c>
      <c r="L300" s="2">
        <v>9000000</v>
      </c>
      <c r="M300" s="2">
        <f>VALUE(IF(Tabla1[[#This Row],[Valor Total]]-Tabla1[[#This Row],[Valor Contrato (Inicial)]]&lt;0,"0",Tabla1[[#This Row],[Valor Total]]-Tabla1[[#This Row],[Valor Contrato (Inicial)]]))</f>
        <v>0</v>
      </c>
      <c r="N300" s="2">
        <v>99000000</v>
      </c>
      <c r="O300" s="9" cm="1">
        <f t="array" aca="1" ref="O3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300" t="s">
        <v>11</v>
      </c>
      <c r="Q300" t="s">
        <v>6241</v>
      </c>
      <c r="R300" t="s">
        <v>16</v>
      </c>
      <c r="S300" t="s">
        <v>14</v>
      </c>
      <c r="T300" t="s">
        <v>6565</v>
      </c>
      <c r="U300" t="s">
        <v>7827</v>
      </c>
    </row>
    <row r="301" spans="1:21" x14ac:dyDescent="0.3">
      <c r="A301" t="s">
        <v>1053</v>
      </c>
      <c r="B301" t="s">
        <v>1054</v>
      </c>
      <c r="C301" t="s">
        <v>3863</v>
      </c>
      <c r="D301" t="s">
        <v>12</v>
      </c>
      <c r="E301" t="s">
        <v>270</v>
      </c>
      <c r="F301" s="1">
        <v>45679</v>
      </c>
      <c r="G301" s="1">
        <v>45680</v>
      </c>
      <c r="H301" s="1">
        <v>46013</v>
      </c>
      <c r="I301">
        <f>VALUE(IF(Tabla1[[#This Row],[Fecha Terminacion
(Final)]]-Tabla1[[#This Row],[Fecha Terminacion
(Inicial)]]&lt;0,"0",Tabla1[[#This Row],[Fecha Terminacion
(Final)]]-Tabla1[[#This Row],[Fecha Terminacion
(Inicial)]]))</f>
        <v>0</v>
      </c>
      <c r="J301" s="1">
        <v>46013</v>
      </c>
      <c r="K301" s="2">
        <v>33412214</v>
      </c>
      <c r="L301" s="2">
        <v>3037474</v>
      </c>
      <c r="M301" s="2">
        <f>VALUE(IF(Tabla1[[#This Row],[Valor Total]]-Tabla1[[#This Row],[Valor Contrato (Inicial)]]&lt;0,"0",Tabla1[[#This Row],[Valor Total]]-Tabla1[[#This Row],[Valor Contrato (Inicial)]]))</f>
        <v>0</v>
      </c>
      <c r="N301" s="2">
        <v>33412214</v>
      </c>
      <c r="O301" s="9" cm="1">
        <f t="array" aca="1" ref="O3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301" t="s">
        <v>11</v>
      </c>
      <c r="Q301" t="s">
        <v>6239</v>
      </c>
      <c r="R301" t="s">
        <v>13</v>
      </c>
      <c r="S301" t="s">
        <v>14</v>
      </c>
      <c r="T301" t="s">
        <v>6566</v>
      </c>
      <c r="U301" t="s">
        <v>7827</v>
      </c>
    </row>
    <row r="302" spans="1:21" x14ac:dyDescent="0.3">
      <c r="A302" t="s">
        <v>1055</v>
      </c>
      <c r="B302" t="s">
        <v>1056</v>
      </c>
      <c r="C302" t="s">
        <v>3864</v>
      </c>
      <c r="D302" t="s">
        <v>12</v>
      </c>
      <c r="E302" t="s">
        <v>127</v>
      </c>
      <c r="F302" s="1">
        <v>45678</v>
      </c>
      <c r="G302" s="1">
        <v>45679</v>
      </c>
      <c r="H302" s="1">
        <v>46012</v>
      </c>
      <c r="I302">
        <f>VALUE(IF(Tabla1[[#This Row],[Fecha Terminacion
(Final)]]-Tabla1[[#This Row],[Fecha Terminacion
(Inicial)]]&lt;0,"0",Tabla1[[#This Row],[Fecha Terminacion
(Final)]]-Tabla1[[#This Row],[Fecha Terminacion
(Inicial)]]))</f>
        <v>0</v>
      </c>
      <c r="J302" s="1">
        <v>46012</v>
      </c>
      <c r="K302" s="2">
        <v>164653830</v>
      </c>
      <c r="L302" s="2">
        <v>14968530</v>
      </c>
      <c r="M302" s="2">
        <f>VALUE(IF(Tabla1[[#This Row],[Valor Total]]-Tabla1[[#This Row],[Valor Contrato (Inicial)]]&lt;0,"0",Tabla1[[#This Row],[Valor Total]]-Tabla1[[#This Row],[Valor Contrato (Inicial)]]))</f>
        <v>0</v>
      </c>
      <c r="N302" s="2">
        <v>164653830</v>
      </c>
      <c r="O302" s="9" cm="1">
        <f t="array" aca="1" ref="O3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302" t="s">
        <v>41</v>
      </c>
      <c r="Q302" t="s">
        <v>41</v>
      </c>
      <c r="R302" t="s">
        <v>13</v>
      </c>
      <c r="S302" t="s">
        <v>14</v>
      </c>
      <c r="T302" t="s">
        <v>6567</v>
      </c>
      <c r="U302" t="s">
        <v>7827</v>
      </c>
    </row>
    <row r="303" spans="1:21" x14ac:dyDescent="0.3">
      <c r="A303" t="s">
        <v>1057</v>
      </c>
      <c r="B303" t="s">
        <v>1058</v>
      </c>
      <c r="C303" t="s">
        <v>3865</v>
      </c>
      <c r="D303" t="s">
        <v>12</v>
      </c>
      <c r="E303" t="s">
        <v>5224</v>
      </c>
      <c r="F303" s="1">
        <v>45679</v>
      </c>
      <c r="G303" s="1">
        <v>45680</v>
      </c>
      <c r="H303" s="1">
        <v>46012</v>
      </c>
      <c r="I303">
        <f>VALUE(IF(Tabla1[[#This Row],[Fecha Terminacion
(Final)]]-Tabla1[[#This Row],[Fecha Terminacion
(Inicial)]]&lt;0,"0",Tabla1[[#This Row],[Fecha Terminacion
(Final)]]-Tabla1[[#This Row],[Fecha Terminacion
(Inicial)]]))</f>
        <v>0</v>
      </c>
      <c r="J303" s="1">
        <v>46012</v>
      </c>
      <c r="K303" s="2">
        <v>137470707</v>
      </c>
      <c r="L303" s="2">
        <v>12497337</v>
      </c>
      <c r="M303" s="2">
        <f>VALUE(IF(Tabla1[[#This Row],[Valor Total]]-Tabla1[[#This Row],[Valor Contrato (Inicial)]]&lt;0,"0",Tabla1[[#This Row],[Valor Total]]-Tabla1[[#This Row],[Valor Contrato (Inicial)]]))</f>
        <v>0</v>
      </c>
      <c r="N303" s="2">
        <v>137470707</v>
      </c>
      <c r="O303" s="9" cm="1">
        <f t="array" aca="1" ref="O3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36.746987951807228</v>
      </c>
      <c r="P303" t="s">
        <v>41</v>
      </c>
      <c r="Q303" t="s">
        <v>41</v>
      </c>
      <c r="R303" t="s">
        <v>13</v>
      </c>
      <c r="S303" t="s">
        <v>14</v>
      </c>
      <c r="T303" t="s">
        <v>6568</v>
      </c>
      <c r="U303" t="s">
        <v>7827</v>
      </c>
    </row>
    <row r="304" spans="1:21" x14ac:dyDescent="0.3">
      <c r="A304" t="s">
        <v>1059</v>
      </c>
      <c r="B304" t="s">
        <v>1060</v>
      </c>
      <c r="C304" t="s">
        <v>3866</v>
      </c>
      <c r="D304" t="s">
        <v>12</v>
      </c>
      <c r="E304" t="s">
        <v>5225</v>
      </c>
      <c r="F304" s="1">
        <v>45679</v>
      </c>
      <c r="G304" s="1">
        <v>45680</v>
      </c>
      <c r="H304" s="1">
        <v>46012</v>
      </c>
      <c r="I304">
        <f>VALUE(IF(Tabla1[[#This Row],[Fecha Terminacion
(Final)]]-Tabla1[[#This Row],[Fecha Terminacion
(Inicial)]]&lt;0,"0",Tabla1[[#This Row],[Fecha Terminacion
(Final)]]-Tabla1[[#This Row],[Fecha Terminacion
(Inicial)]]))</f>
        <v>0</v>
      </c>
      <c r="J304" s="1">
        <v>46012</v>
      </c>
      <c r="K304" s="2">
        <v>92533452</v>
      </c>
      <c r="L304" s="2">
        <v>8412132</v>
      </c>
      <c r="M304" s="2">
        <f>VALUE(IF(Tabla1[[#This Row],[Valor Total]]-Tabla1[[#This Row],[Valor Contrato (Inicial)]]&lt;0,"0",Tabla1[[#This Row],[Valor Total]]-Tabla1[[#This Row],[Valor Contrato (Inicial)]]))</f>
        <v>0</v>
      </c>
      <c r="N304" s="2">
        <v>92533452</v>
      </c>
      <c r="O304" s="9" cm="1">
        <f t="array" aca="1" ref="O3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36.746987951807228</v>
      </c>
      <c r="P304" t="s">
        <v>41</v>
      </c>
      <c r="Q304" t="s">
        <v>41</v>
      </c>
      <c r="R304" t="s">
        <v>13</v>
      </c>
      <c r="S304" t="s">
        <v>14</v>
      </c>
      <c r="T304" t="s">
        <v>6569</v>
      </c>
      <c r="U304" t="s">
        <v>7827</v>
      </c>
    </row>
    <row r="305" spans="1:21" x14ac:dyDescent="0.3">
      <c r="A305" t="s">
        <v>1061</v>
      </c>
      <c r="B305" t="s">
        <v>1062</v>
      </c>
      <c r="C305" t="s">
        <v>3867</v>
      </c>
      <c r="D305" t="s">
        <v>12</v>
      </c>
      <c r="E305" t="s">
        <v>414</v>
      </c>
      <c r="F305" s="1">
        <v>45680</v>
      </c>
      <c r="G305" s="1">
        <v>45681</v>
      </c>
      <c r="H305" s="1">
        <v>46022</v>
      </c>
      <c r="I305">
        <f>VALUE(IF(Tabla1[[#This Row],[Fecha Terminacion
(Final)]]-Tabla1[[#This Row],[Fecha Terminacion
(Inicial)]]&lt;0,"0",Tabla1[[#This Row],[Fecha Terminacion
(Final)]]-Tabla1[[#This Row],[Fecha Terminacion
(Inicial)]]))</f>
        <v>0</v>
      </c>
      <c r="J305" s="1">
        <v>46022</v>
      </c>
      <c r="K305" s="2">
        <v>136617562</v>
      </c>
      <c r="L305" s="2">
        <v>11879788</v>
      </c>
      <c r="M305" s="2">
        <f>VALUE(IF(Tabla1[[#This Row],[Valor Total]]-Tabla1[[#This Row],[Valor Contrato (Inicial)]]&lt;0,"0",Tabla1[[#This Row],[Valor Total]]-Tabla1[[#This Row],[Valor Contrato (Inicial)]]))</f>
        <v>0</v>
      </c>
      <c r="N305" s="2">
        <v>136617562</v>
      </c>
      <c r="O305" s="9" cm="1">
        <f t="array" aca="1" ref="O3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05" t="s">
        <v>6256</v>
      </c>
      <c r="Q305" t="s">
        <v>6256</v>
      </c>
      <c r="R305" t="s">
        <v>13</v>
      </c>
      <c r="S305" t="s">
        <v>14</v>
      </c>
      <c r="T305" t="s">
        <v>6570</v>
      </c>
      <c r="U305" t="s">
        <v>7827</v>
      </c>
    </row>
    <row r="306" spans="1:21" x14ac:dyDescent="0.3">
      <c r="A306" t="s">
        <v>1063</v>
      </c>
      <c r="B306" t="s">
        <v>1064</v>
      </c>
      <c r="C306" t="s">
        <v>3868</v>
      </c>
      <c r="D306" t="s">
        <v>12</v>
      </c>
      <c r="E306" t="s">
        <v>5226</v>
      </c>
      <c r="F306" s="1">
        <v>45680</v>
      </c>
      <c r="G306" s="1">
        <v>45681</v>
      </c>
      <c r="H306" s="1">
        <v>46014</v>
      </c>
      <c r="I306">
        <f>VALUE(IF(Tabla1[[#This Row],[Fecha Terminacion
(Final)]]-Tabla1[[#This Row],[Fecha Terminacion
(Inicial)]]&lt;0,"0",Tabla1[[#This Row],[Fecha Terminacion
(Final)]]-Tabla1[[#This Row],[Fecha Terminacion
(Inicial)]]))</f>
        <v>0</v>
      </c>
      <c r="J306" s="1">
        <v>46014</v>
      </c>
      <c r="K306" s="2">
        <v>104500000</v>
      </c>
      <c r="L306" s="2">
        <v>9500000</v>
      </c>
      <c r="M306" s="2">
        <f>VALUE(IF(Tabla1[[#This Row],[Valor Total]]-Tabla1[[#This Row],[Valor Contrato (Inicial)]]&lt;0,"0",Tabla1[[#This Row],[Valor Total]]-Tabla1[[#This Row],[Valor Contrato (Inicial)]]))</f>
        <v>0</v>
      </c>
      <c r="N306" s="2">
        <v>104500000</v>
      </c>
      <c r="O306" s="9" cm="1">
        <f t="array" aca="1" ref="O3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06" t="s">
        <v>47</v>
      </c>
      <c r="Q306" t="s">
        <v>47</v>
      </c>
      <c r="R306" t="s">
        <v>13</v>
      </c>
      <c r="S306" t="s">
        <v>14</v>
      </c>
      <c r="T306" t="s">
        <v>6571</v>
      </c>
      <c r="U306" t="s">
        <v>7827</v>
      </c>
    </row>
    <row r="307" spans="1:21" x14ac:dyDescent="0.3">
      <c r="A307" t="s">
        <v>1065</v>
      </c>
      <c r="B307" t="s">
        <v>1066</v>
      </c>
      <c r="C307" t="s">
        <v>3869</v>
      </c>
      <c r="D307" t="s">
        <v>12</v>
      </c>
      <c r="E307" t="s">
        <v>277</v>
      </c>
      <c r="F307" s="1">
        <v>45681</v>
      </c>
      <c r="G307" s="1">
        <v>45684</v>
      </c>
      <c r="H307" s="1">
        <v>46017</v>
      </c>
      <c r="I307">
        <f>VALUE(IF(Tabla1[[#This Row],[Fecha Terminacion
(Final)]]-Tabla1[[#This Row],[Fecha Terminacion
(Inicial)]]&lt;0,"0",Tabla1[[#This Row],[Fecha Terminacion
(Final)]]-Tabla1[[#This Row],[Fecha Terminacion
(Inicial)]]))</f>
        <v>0</v>
      </c>
      <c r="J307" s="1">
        <v>46017</v>
      </c>
      <c r="K307" s="2">
        <v>69960000</v>
      </c>
      <c r="L307" s="2">
        <v>6360000</v>
      </c>
      <c r="M307" s="2">
        <f>VALUE(IF(Tabla1[[#This Row],[Valor Total]]-Tabla1[[#This Row],[Valor Contrato (Inicial)]]&lt;0,"0",Tabla1[[#This Row],[Valor Total]]-Tabla1[[#This Row],[Valor Contrato (Inicial)]]))</f>
        <v>0</v>
      </c>
      <c r="N307" s="2">
        <v>69960000</v>
      </c>
      <c r="O307" s="9" cm="1">
        <f t="array" aca="1" ref="O3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307" t="s">
        <v>427</v>
      </c>
      <c r="Q307" t="s">
        <v>6240</v>
      </c>
      <c r="R307" t="s">
        <v>13</v>
      </c>
      <c r="S307" t="s">
        <v>14</v>
      </c>
      <c r="T307" t="s">
        <v>6572</v>
      </c>
      <c r="U307" t="s">
        <v>7827</v>
      </c>
    </row>
    <row r="308" spans="1:21" x14ac:dyDescent="0.3">
      <c r="A308" t="s">
        <v>1067</v>
      </c>
      <c r="B308" t="s">
        <v>1068</v>
      </c>
      <c r="C308" t="s">
        <v>3870</v>
      </c>
      <c r="D308" t="s">
        <v>12</v>
      </c>
      <c r="E308" t="s">
        <v>226</v>
      </c>
      <c r="F308" s="1">
        <v>45681</v>
      </c>
      <c r="G308" s="1">
        <v>45684</v>
      </c>
      <c r="H308" s="1">
        <v>45987</v>
      </c>
      <c r="I308">
        <f>VALUE(IF(Tabla1[[#This Row],[Fecha Terminacion
(Final)]]-Tabla1[[#This Row],[Fecha Terminacion
(Inicial)]]&lt;0,"0",Tabla1[[#This Row],[Fecha Terminacion
(Final)]]-Tabla1[[#This Row],[Fecha Terminacion
(Inicial)]]))</f>
        <v>0</v>
      </c>
      <c r="J308" s="1">
        <v>45987</v>
      </c>
      <c r="K308" s="2">
        <v>104655320</v>
      </c>
      <c r="L308" s="2">
        <v>10465532</v>
      </c>
      <c r="M308" s="2">
        <f>VALUE(IF(Tabla1[[#This Row],[Valor Total]]-Tabla1[[#This Row],[Valor Contrato (Inicial)]]&lt;0,"0",Tabla1[[#This Row],[Valor Total]]-Tabla1[[#This Row],[Valor Contrato (Inicial)]]))</f>
        <v>0</v>
      </c>
      <c r="N308" s="2">
        <v>104655320</v>
      </c>
      <c r="O308" s="9" cm="1">
        <f t="array" aca="1" ref="O3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38.943894389438945</v>
      </c>
      <c r="P308" t="s">
        <v>427</v>
      </c>
      <c r="Q308" t="s">
        <v>6240</v>
      </c>
      <c r="R308" t="s">
        <v>13</v>
      </c>
      <c r="S308" t="s">
        <v>14</v>
      </c>
      <c r="T308" t="s">
        <v>6573</v>
      </c>
      <c r="U308" t="s">
        <v>7827</v>
      </c>
    </row>
    <row r="309" spans="1:21" x14ac:dyDescent="0.3">
      <c r="A309" t="s">
        <v>1069</v>
      </c>
      <c r="B309" t="s">
        <v>1070</v>
      </c>
      <c r="C309" t="s">
        <v>3868</v>
      </c>
      <c r="D309" t="s">
        <v>12</v>
      </c>
      <c r="E309" t="s">
        <v>442</v>
      </c>
      <c r="F309" s="1">
        <v>45679</v>
      </c>
      <c r="G309" s="1">
        <v>45681</v>
      </c>
      <c r="H309" s="1">
        <v>46014</v>
      </c>
      <c r="I309">
        <f>VALUE(IF(Tabla1[[#This Row],[Fecha Terminacion
(Final)]]-Tabla1[[#This Row],[Fecha Terminacion
(Inicial)]]&lt;0,"0",Tabla1[[#This Row],[Fecha Terminacion
(Final)]]-Tabla1[[#This Row],[Fecha Terminacion
(Inicial)]]))</f>
        <v>0</v>
      </c>
      <c r="J309" s="1">
        <v>46014</v>
      </c>
      <c r="K309" s="2">
        <v>116600000</v>
      </c>
      <c r="L309" s="2">
        <v>10600000</v>
      </c>
      <c r="M309" s="2">
        <f>VALUE(IF(Tabla1[[#This Row],[Valor Total]]-Tabla1[[#This Row],[Valor Contrato (Inicial)]]&lt;0,"0",Tabla1[[#This Row],[Valor Total]]-Tabla1[[#This Row],[Valor Contrato (Inicial)]]))</f>
        <v>0</v>
      </c>
      <c r="N309" s="2">
        <v>116600000</v>
      </c>
      <c r="O309" s="9" cm="1">
        <f t="array" aca="1" ref="O3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09" t="s">
        <v>47</v>
      </c>
      <c r="Q309" t="s">
        <v>47</v>
      </c>
      <c r="R309" t="s">
        <v>16</v>
      </c>
      <c r="S309" t="s">
        <v>14</v>
      </c>
      <c r="T309" t="s">
        <v>6574</v>
      </c>
      <c r="U309" t="s">
        <v>7827</v>
      </c>
    </row>
    <row r="310" spans="1:21" x14ac:dyDescent="0.3">
      <c r="A310" t="s">
        <v>1071</v>
      </c>
      <c r="B310" t="s">
        <v>1072</v>
      </c>
      <c r="C310" t="s">
        <v>3871</v>
      </c>
      <c r="D310" t="s">
        <v>12</v>
      </c>
      <c r="E310" t="s">
        <v>5227</v>
      </c>
      <c r="F310" s="1">
        <v>45685</v>
      </c>
      <c r="G310" s="1">
        <v>45686</v>
      </c>
      <c r="H310" s="1">
        <v>46019</v>
      </c>
      <c r="I310">
        <f>VALUE(IF(Tabla1[[#This Row],[Fecha Terminacion
(Final)]]-Tabla1[[#This Row],[Fecha Terminacion
(Inicial)]]&lt;0,"0",Tabla1[[#This Row],[Fecha Terminacion
(Final)]]-Tabla1[[#This Row],[Fecha Terminacion
(Inicial)]]))</f>
        <v>0</v>
      </c>
      <c r="J310" s="1">
        <v>46019</v>
      </c>
      <c r="K310" s="2">
        <v>52228000</v>
      </c>
      <c r="L310" s="2">
        <v>4748800</v>
      </c>
      <c r="M310" s="2">
        <f>VALUE(IF(Tabla1[[#This Row],[Valor Total]]-Tabla1[[#This Row],[Valor Contrato (Inicial)]]&lt;0,"0",Tabla1[[#This Row],[Valor Total]]-Tabla1[[#This Row],[Valor Contrato (Inicial)]]))</f>
        <v>0</v>
      </c>
      <c r="N310" s="2">
        <v>52228000</v>
      </c>
      <c r="O310" s="9" cm="1">
        <f t="array" aca="1" ref="O3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10" t="s">
        <v>427</v>
      </c>
      <c r="Q310" t="s">
        <v>6251</v>
      </c>
      <c r="R310" t="s">
        <v>13</v>
      </c>
      <c r="S310" t="s">
        <v>14</v>
      </c>
      <c r="T310" t="s">
        <v>6575</v>
      </c>
      <c r="U310" t="s">
        <v>7827</v>
      </c>
    </row>
    <row r="311" spans="1:21" x14ac:dyDescent="0.3">
      <c r="A311" t="s">
        <v>1073</v>
      </c>
      <c r="B311" t="s">
        <v>1074</v>
      </c>
      <c r="C311" t="s">
        <v>3868</v>
      </c>
      <c r="D311" t="s">
        <v>12</v>
      </c>
      <c r="E311" t="s">
        <v>5228</v>
      </c>
      <c r="F311" s="1">
        <v>45680</v>
      </c>
      <c r="G311" s="1">
        <v>45681</v>
      </c>
      <c r="H311" s="1">
        <v>46014</v>
      </c>
      <c r="I311">
        <f>VALUE(IF(Tabla1[[#This Row],[Fecha Terminacion
(Final)]]-Tabla1[[#This Row],[Fecha Terminacion
(Inicial)]]&lt;0,"0",Tabla1[[#This Row],[Fecha Terminacion
(Final)]]-Tabla1[[#This Row],[Fecha Terminacion
(Inicial)]]))</f>
        <v>0</v>
      </c>
      <c r="J311" s="1">
        <v>46014</v>
      </c>
      <c r="K311" s="2">
        <v>104500000</v>
      </c>
      <c r="L311" s="2">
        <v>9500000</v>
      </c>
      <c r="M311" s="2">
        <f>VALUE(IF(Tabla1[[#This Row],[Valor Total]]-Tabla1[[#This Row],[Valor Contrato (Inicial)]]&lt;0,"0",Tabla1[[#This Row],[Valor Total]]-Tabla1[[#This Row],[Valor Contrato (Inicial)]]))</f>
        <v>0</v>
      </c>
      <c r="N311" s="2">
        <v>104500000</v>
      </c>
      <c r="O311" s="9" cm="1">
        <f t="array" aca="1" ref="O3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11" t="s">
        <v>47</v>
      </c>
      <c r="Q311" t="s">
        <v>47</v>
      </c>
      <c r="R311" t="s">
        <v>13</v>
      </c>
      <c r="S311" t="s">
        <v>14</v>
      </c>
      <c r="T311" t="s">
        <v>6576</v>
      </c>
      <c r="U311" t="s">
        <v>7827</v>
      </c>
    </row>
    <row r="312" spans="1:21" x14ac:dyDescent="0.3">
      <c r="A312" t="s">
        <v>1075</v>
      </c>
      <c r="B312" t="s">
        <v>1076</v>
      </c>
      <c r="C312" t="s">
        <v>3868</v>
      </c>
      <c r="D312" t="s">
        <v>12</v>
      </c>
      <c r="E312" t="s">
        <v>5229</v>
      </c>
      <c r="F312" s="1">
        <v>45680</v>
      </c>
      <c r="G312" s="1">
        <v>45681</v>
      </c>
      <c r="H312" s="1">
        <v>46014</v>
      </c>
      <c r="I312">
        <f>VALUE(IF(Tabla1[[#This Row],[Fecha Terminacion
(Final)]]-Tabla1[[#This Row],[Fecha Terminacion
(Inicial)]]&lt;0,"0",Tabla1[[#This Row],[Fecha Terminacion
(Final)]]-Tabla1[[#This Row],[Fecha Terminacion
(Inicial)]]))</f>
        <v>0</v>
      </c>
      <c r="J312" s="1">
        <v>46014</v>
      </c>
      <c r="K312" s="2">
        <v>104500000</v>
      </c>
      <c r="L312" s="2">
        <v>9500000</v>
      </c>
      <c r="M312" s="2">
        <f>VALUE(IF(Tabla1[[#This Row],[Valor Total]]-Tabla1[[#This Row],[Valor Contrato (Inicial)]]&lt;0,"0",Tabla1[[#This Row],[Valor Total]]-Tabla1[[#This Row],[Valor Contrato (Inicial)]]))</f>
        <v>0</v>
      </c>
      <c r="N312" s="2">
        <v>104500000</v>
      </c>
      <c r="O312" s="9" cm="1">
        <f t="array" aca="1" ref="O3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12" t="s">
        <v>47</v>
      </c>
      <c r="Q312" t="s">
        <v>47</v>
      </c>
      <c r="R312" t="s">
        <v>13</v>
      </c>
      <c r="S312" t="s">
        <v>14</v>
      </c>
      <c r="T312" t="s">
        <v>6577</v>
      </c>
      <c r="U312" t="s">
        <v>7827</v>
      </c>
    </row>
    <row r="313" spans="1:21" x14ac:dyDescent="0.3">
      <c r="A313" t="s">
        <v>1077</v>
      </c>
      <c r="B313" t="s">
        <v>1078</v>
      </c>
      <c r="C313" t="s">
        <v>3872</v>
      </c>
      <c r="D313" t="s">
        <v>12</v>
      </c>
      <c r="E313" t="s">
        <v>269</v>
      </c>
      <c r="F313" s="1">
        <v>45684</v>
      </c>
      <c r="G313" s="1">
        <v>45685</v>
      </c>
      <c r="H313" s="1">
        <v>45988</v>
      </c>
      <c r="I313">
        <f>VALUE(IF(Tabla1[[#This Row],[Fecha Terminacion
(Final)]]-Tabla1[[#This Row],[Fecha Terminacion
(Inicial)]]&lt;0,"0",Tabla1[[#This Row],[Fecha Terminacion
(Final)]]-Tabla1[[#This Row],[Fecha Terminacion
(Inicial)]]))</f>
        <v>0</v>
      </c>
      <c r="J313" s="1">
        <v>45988</v>
      </c>
      <c r="K313" s="2">
        <v>85000000</v>
      </c>
      <c r="L313" s="2">
        <v>8500000</v>
      </c>
      <c r="M313" s="2">
        <f>VALUE(IF(Tabla1[[#This Row],[Valor Total]]-Tabla1[[#This Row],[Valor Contrato (Inicial)]]&lt;0,"0",Tabla1[[#This Row],[Valor Total]]-Tabla1[[#This Row],[Valor Contrato (Inicial)]]))</f>
        <v>0</v>
      </c>
      <c r="N313" s="2">
        <v>85000000</v>
      </c>
      <c r="O313" s="9" cm="1">
        <f t="array" aca="1" ref="O3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38.613861386138616</v>
      </c>
      <c r="P313" t="s">
        <v>427</v>
      </c>
      <c r="Q313" t="s">
        <v>6240</v>
      </c>
      <c r="R313" t="s">
        <v>13</v>
      </c>
      <c r="S313" t="s">
        <v>14</v>
      </c>
      <c r="T313" t="s">
        <v>6578</v>
      </c>
      <c r="U313" t="s">
        <v>7827</v>
      </c>
    </row>
    <row r="314" spans="1:21" x14ac:dyDescent="0.3">
      <c r="A314" t="s">
        <v>1079</v>
      </c>
      <c r="B314" t="s">
        <v>1080</v>
      </c>
      <c r="C314" t="s">
        <v>3873</v>
      </c>
      <c r="D314" t="s">
        <v>12</v>
      </c>
      <c r="E314" t="s">
        <v>236</v>
      </c>
      <c r="F314" s="1">
        <v>45679</v>
      </c>
      <c r="G314" s="1">
        <v>45680</v>
      </c>
      <c r="H314" s="1">
        <v>46022</v>
      </c>
      <c r="I314">
        <f>VALUE(IF(Tabla1[[#This Row],[Fecha Terminacion
(Final)]]-Tabla1[[#This Row],[Fecha Terminacion
(Inicial)]]&lt;0,"0",Tabla1[[#This Row],[Fecha Terminacion
(Final)]]-Tabla1[[#This Row],[Fecha Terminacion
(Inicial)]]))</f>
        <v>0</v>
      </c>
      <c r="J314" s="1">
        <v>46022</v>
      </c>
      <c r="K314" s="2">
        <v>102113333</v>
      </c>
      <c r="L314" s="2">
        <v>9010000</v>
      </c>
      <c r="M314" s="2">
        <f>VALUE(IF(Tabla1[[#This Row],[Valor Total]]-Tabla1[[#This Row],[Valor Contrato (Inicial)]]&lt;0,"0",Tabla1[[#This Row],[Valor Total]]-Tabla1[[#This Row],[Valor Contrato (Inicial)]]))</f>
        <v>0</v>
      </c>
      <c r="N314" s="2">
        <v>102113333</v>
      </c>
      <c r="O314" s="9" cm="1">
        <f t="array" aca="1" ref="O3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4" t="s">
        <v>6245</v>
      </c>
      <c r="Q314" t="s">
        <v>6252</v>
      </c>
      <c r="R314" t="s">
        <v>16</v>
      </c>
      <c r="S314" t="s">
        <v>14</v>
      </c>
      <c r="T314" t="s">
        <v>6579</v>
      </c>
      <c r="U314" t="s">
        <v>7827</v>
      </c>
    </row>
    <row r="315" spans="1:21" x14ac:dyDescent="0.3">
      <c r="A315" t="s">
        <v>1081</v>
      </c>
      <c r="B315" t="s">
        <v>1082</v>
      </c>
      <c r="C315" t="s">
        <v>3874</v>
      </c>
      <c r="D315" t="s">
        <v>12</v>
      </c>
      <c r="E315" t="s">
        <v>5230</v>
      </c>
      <c r="F315" s="1">
        <v>45679</v>
      </c>
      <c r="G315" s="1">
        <v>45680</v>
      </c>
      <c r="H315" s="1">
        <v>46022</v>
      </c>
      <c r="I315">
        <f>VALUE(IF(Tabla1[[#This Row],[Fecha Terminacion
(Final)]]-Tabla1[[#This Row],[Fecha Terminacion
(Inicial)]]&lt;0,"0",Tabla1[[#This Row],[Fecha Terminacion
(Final)]]-Tabla1[[#This Row],[Fecha Terminacion
(Inicial)]]))</f>
        <v>0</v>
      </c>
      <c r="J315" s="1">
        <v>46022</v>
      </c>
      <c r="K315" s="2">
        <v>107322880</v>
      </c>
      <c r="L315" s="2">
        <v>9494600</v>
      </c>
      <c r="M315" s="2">
        <f>VALUE(IF(Tabla1[[#This Row],[Valor Total]]-Tabla1[[#This Row],[Valor Contrato (Inicial)]]&lt;0,"0",Tabla1[[#This Row],[Valor Total]]-Tabla1[[#This Row],[Valor Contrato (Inicial)]]))</f>
        <v>0</v>
      </c>
      <c r="N315" s="2">
        <v>107322880</v>
      </c>
      <c r="O315" s="9" cm="1">
        <f t="array" aca="1" ref="O3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5" t="s">
        <v>6229</v>
      </c>
      <c r="Q315" t="s">
        <v>6261</v>
      </c>
      <c r="R315" t="s">
        <v>16</v>
      </c>
      <c r="S315" t="s">
        <v>14</v>
      </c>
      <c r="T315" t="s">
        <v>6580</v>
      </c>
      <c r="U315" t="s">
        <v>7827</v>
      </c>
    </row>
    <row r="316" spans="1:21" x14ac:dyDescent="0.3">
      <c r="A316" t="s">
        <v>1083</v>
      </c>
      <c r="B316" t="s">
        <v>1084</v>
      </c>
      <c r="C316" t="s">
        <v>3875</v>
      </c>
      <c r="D316" t="s">
        <v>12</v>
      </c>
      <c r="E316" t="s">
        <v>399</v>
      </c>
      <c r="F316" s="1">
        <v>45679</v>
      </c>
      <c r="G316" s="1">
        <v>45680</v>
      </c>
      <c r="H316" s="1">
        <v>46022</v>
      </c>
      <c r="I316">
        <f>VALUE(IF(Tabla1[[#This Row],[Fecha Terminacion
(Final)]]-Tabla1[[#This Row],[Fecha Terminacion
(Inicial)]]&lt;0,"0",Tabla1[[#This Row],[Fecha Terminacion
(Final)]]-Tabla1[[#This Row],[Fecha Terminacion
(Inicial)]]))</f>
        <v>0</v>
      </c>
      <c r="J316" s="1">
        <v>46022</v>
      </c>
      <c r="K316" s="2">
        <v>102113333</v>
      </c>
      <c r="L316" s="2">
        <v>9010000</v>
      </c>
      <c r="M316" s="2">
        <f>VALUE(IF(Tabla1[[#This Row],[Valor Total]]-Tabla1[[#This Row],[Valor Contrato (Inicial)]]&lt;0,"0",Tabla1[[#This Row],[Valor Total]]-Tabla1[[#This Row],[Valor Contrato (Inicial)]]))</f>
        <v>0</v>
      </c>
      <c r="N316" s="2">
        <v>102113333</v>
      </c>
      <c r="O316" s="9" cm="1">
        <f t="array" aca="1" ref="O3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6" t="s">
        <v>6245</v>
      </c>
      <c r="Q316" t="s">
        <v>6252</v>
      </c>
      <c r="R316" t="s">
        <v>16</v>
      </c>
      <c r="S316" t="s">
        <v>14</v>
      </c>
      <c r="T316" t="s">
        <v>6581</v>
      </c>
      <c r="U316" t="s">
        <v>7827</v>
      </c>
    </row>
    <row r="317" spans="1:21" x14ac:dyDescent="0.3">
      <c r="A317" t="s">
        <v>1085</v>
      </c>
      <c r="B317" t="s">
        <v>1086</v>
      </c>
      <c r="C317" t="s">
        <v>3876</v>
      </c>
      <c r="D317" t="s">
        <v>5057</v>
      </c>
      <c r="E317" t="s">
        <v>63</v>
      </c>
      <c r="F317" s="1">
        <v>45679</v>
      </c>
      <c r="G317" s="1">
        <v>45680</v>
      </c>
      <c r="H317" s="1">
        <v>46022</v>
      </c>
      <c r="I317">
        <f>VALUE(IF(Tabla1[[#This Row],[Fecha Terminacion
(Final)]]-Tabla1[[#This Row],[Fecha Terminacion
(Inicial)]]&lt;0,"0",Tabla1[[#This Row],[Fecha Terminacion
(Final)]]-Tabla1[[#This Row],[Fecha Terminacion
(Inicial)]]))</f>
        <v>0</v>
      </c>
      <c r="J317" s="1">
        <v>45733</v>
      </c>
      <c r="K317" s="2">
        <v>121450560</v>
      </c>
      <c r="L317" s="2">
        <v>10684800</v>
      </c>
      <c r="M317" s="2">
        <f>VALUE(IF(Tabla1[[#This Row],[Valor Total]]-Tabla1[[#This Row],[Valor Contrato (Inicial)]]&lt;0,"0",Tabla1[[#This Row],[Valor Total]]-Tabla1[[#This Row],[Valor Contrato (Inicial)]]))</f>
        <v>0</v>
      </c>
      <c r="N317" s="2">
        <v>19588800</v>
      </c>
      <c r="O317" s="9" cm="1">
        <f t="array" aca="1" ref="O3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317" t="s">
        <v>6229</v>
      </c>
      <c r="Q317" t="s">
        <v>6258</v>
      </c>
      <c r="R317" t="s">
        <v>13</v>
      </c>
      <c r="S317" t="s">
        <v>14</v>
      </c>
      <c r="T317" t="s">
        <v>6582</v>
      </c>
      <c r="U317" t="s">
        <v>7827</v>
      </c>
    </row>
    <row r="318" spans="1:21" x14ac:dyDescent="0.3">
      <c r="A318" t="s">
        <v>1087</v>
      </c>
      <c r="B318" t="s">
        <v>1088</v>
      </c>
      <c r="C318" t="s">
        <v>3877</v>
      </c>
      <c r="D318" t="s">
        <v>5057</v>
      </c>
      <c r="E318" t="s">
        <v>5231</v>
      </c>
      <c r="F318" s="1">
        <v>45679</v>
      </c>
      <c r="G318" s="1">
        <v>45680</v>
      </c>
      <c r="H318" s="1">
        <v>46022</v>
      </c>
      <c r="I318">
        <f>VALUE(IF(Tabla1[[#This Row],[Fecha Terminacion
(Final)]]-Tabla1[[#This Row],[Fecha Terminacion
(Inicial)]]&lt;0,"0",Tabla1[[#This Row],[Fecha Terminacion
(Final)]]-Tabla1[[#This Row],[Fecha Terminacion
(Inicial)]]))</f>
        <v>0</v>
      </c>
      <c r="J318" s="1">
        <v>45688</v>
      </c>
      <c r="K318" s="2">
        <v>90400000</v>
      </c>
      <c r="L318" s="2">
        <v>8000000</v>
      </c>
      <c r="M318" s="2">
        <f>VALUE(IF(Tabla1[[#This Row],[Valor Total]]-Tabla1[[#This Row],[Valor Contrato (Inicial)]]&lt;0,"0",Tabla1[[#This Row],[Valor Total]]-Tabla1[[#This Row],[Valor Contrato (Inicial)]]))</f>
        <v>0</v>
      </c>
      <c r="N318" s="2">
        <v>2133333</v>
      </c>
      <c r="O318" s="9" cm="1">
        <f t="array" aca="1" ref="O3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318" t="s">
        <v>6229</v>
      </c>
      <c r="Q318" t="s">
        <v>6229</v>
      </c>
      <c r="R318" t="s">
        <v>13</v>
      </c>
      <c r="S318" t="s">
        <v>14</v>
      </c>
      <c r="T318" t="s">
        <v>6583</v>
      </c>
      <c r="U318" t="s">
        <v>7827</v>
      </c>
    </row>
    <row r="319" spans="1:21" x14ac:dyDescent="0.3">
      <c r="A319" t="s">
        <v>1089</v>
      </c>
      <c r="B319" t="s">
        <v>1090</v>
      </c>
      <c r="C319" t="s">
        <v>3878</v>
      </c>
      <c r="D319" t="s">
        <v>12</v>
      </c>
      <c r="E319" t="s">
        <v>5232</v>
      </c>
      <c r="F319" s="1">
        <v>45679</v>
      </c>
      <c r="G319" s="1">
        <v>45680</v>
      </c>
      <c r="H319" s="1">
        <v>46022</v>
      </c>
      <c r="I319">
        <f>VALUE(IF(Tabla1[[#This Row],[Fecha Terminacion
(Final)]]-Tabla1[[#This Row],[Fecha Terminacion
(Inicial)]]&lt;0,"0",Tabla1[[#This Row],[Fecha Terminacion
(Final)]]-Tabla1[[#This Row],[Fecha Terminacion
(Inicial)]]))</f>
        <v>0</v>
      </c>
      <c r="J319" s="1">
        <v>46022</v>
      </c>
      <c r="K319" s="2">
        <v>107322880</v>
      </c>
      <c r="L319" s="2">
        <v>9497600</v>
      </c>
      <c r="M319" s="2">
        <f>VALUE(IF(Tabla1[[#This Row],[Valor Total]]-Tabla1[[#This Row],[Valor Contrato (Inicial)]]&lt;0,"0",Tabla1[[#This Row],[Valor Total]]-Tabla1[[#This Row],[Valor Contrato (Inicial)]]))</f>
        <v>0</v>
      </c>
      <c r="N319" s="2">
        <v>107322880</v>
      </c>
      <c r="O319" s="9" cm="1">
        <f t="array" aca="1" ref="O3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9" t="s">
        <v>6229</v>
      </c>
      <c r="Q319" t="s">
        <v>6262</v>
      </c>
      <c r="R319" t="s">
        <v>13</v>
      </c>
      <c r="S319" t="s">
        <v>14</v>
      </c>
      <c r="T319" t="s">
        <v>6584</v>
      </c>
      <c r="U319" t="s">
        <v>7827</v>
      </c>
    </row>
    <row r="320" spans="1:21" x14ac:dyDescent="0.3">
      <c r="A320" t="s">
        <v>1091</v>
      </c>
      <c r="B320" t="s">
        <v>1092</v>
      </c>
      <c r="C320" t="s">
        <v>3879</v>
      </c>
      <c r="D320" t="s">
        <v>12</v>
      </c>
      <c r="E320" t="s">
        <v>89</v>
      </c>
      <c r="F320" s="1">
        <v>45680</v>
      </c>
      <c r="G320" s="1">
        <v>45681</v>
      </c>
      <c r="H320" s="1">
        <v>46022</v>
      </c>
      <c r="I320">
        <f>VALUE(IF(Tabla1[[#This Row],[Fecha Terminacion
(Final)]]-Tabla1[[#This Row],[Fecha Terminacion
(Inicial)]]&lt;0,"0",Tabla1[[#This Row],[Fecha Terminacion
(Final)]]-Tabla1[[#This Row],[Fecha Terminacion
(Inicial)]]))</f>
        <v>0</v>
      </c>
      <c r="J320" s="1">
        <v>46022</v>
      </c>
      <c r="K320" s="2">
        <v>42957300</v>
      </c>
      <c r="L320" s="2">
        <v>3801531</v>
      </c>
      <c r="M320" s="2">
        <f>VALUE(IF(Tabla1[[#This Row],[Valor Total]]-Tabla1[[#This Row],[Valor Contrato (Inicial)]]&lt;0,"0",Tabla1[[#This Row],[Valor Total]]-Tabla1[[#This Row],[Valor Contrato (Inicial)]]))</f>
        <v>0</v>
      </c>
      <c r="N320" s="2">
        <v>42957300</v>
      </c>
      <c r="O320" s="9" cm="1">
        <f t="array" aca="1" ref="O3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0" t="s">
        <v>41</v>
      </c>
      <c r="Q320" t="s">
        <v>41</v>
      </c>
      <c r="R320" t="s">
        <v>13</v>
      </c>
      <c r="S320" t="s">
        <v>14</v>
      </c>
      <c r="T320" t="s">
        <v>6585</v>
      </c>
      <c r="U320" t="s">
        <v>7827</v>
      </c>
    </row>
    <row r="321" spans="1:21" x14ac:dyDescent="0.3">
      <c r="A321" t="s">
        <v>1093</v>
      </c>
      <c r="B321" t="s">
        <v>1094</v>
      </c>
      <c r="C321" t="s">
        <v>3880</v>
      </c>
      <c r="D321" t="s">
        <v>12</v>
      </c>
      <c r="E321" t="s">
        <v>5233</v>
      </c>
      <c r="F321" s="1">
        <v>45684</v>
      </c>
      <c r="G321" s="1">
        <v>45685</v>
      </c>
      <c r="H321" s="1">
        <v>46018</v>
      </c>
      <c r="I321">
        <f>VALUE(IF(Tabla1[[#This Row],[Fecha Terminacion
(Final)]]-Tabla1[[#This Row],[Fecha Terminacion
(Inicial)]]&lt;0,"0",Tabla1[[#This Row],[Fecha Terminacion
(Final)]]-Tabla1[[#This Row],[Fecha Terminacion
(Inicial)]]))</f>
        <v>0</v>
      </c>
      <c r="J321" s="1">
        <v>46018</v>
      </c>
      <c r="K321" s="2">
        <v>69960000</v>
      </c>
      <c r="L321" s="2">
        <v>6360000</v>
      </c>
      <c r="M321" s="2">
        <f>VALUE(IF(Tabla1[[#This Row],[Valor Total]]-Tabla1[[#This Row],[Valor Contrato (Inicial)]]&lt;0,"0",Tabla1[[#This Row],[Valor Total]]-Tabla1[[#This Row],[Valor Contrato (Inicial)]]))</f>
        <v>0</v>
      </c>
      <c r="N321" s="2">
        <v>69960000</v>
      </c>
      <c r="O321" s="9" cm="1">
        <f t="array" aca="1" ref="O3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21" t="s">
        <v>427</v>
      </c>
      <c r="Q321" t="s">
        <v>6240</v>
      </c>
      <c r="R321" t="s">
        <v>16</v>
      </c>
      <c r="S321" t="s">
        <v>14</v>
      </c>
      <c r="T321" t="s">
        <v>6586</v>
      </c>
      <c r="U321" t="s">
        <v>7827</v>
      </c>
    </row>
    <row r="322" spans="1:21" x14ac:dyDescent="0.3">
      <c r="A322" t="s">
        <v>1095</v>
      </c>
      <c r="B322" t="s">
        <v>1096</v>
      </c>
      <c r="C322" t="s">
        <v>3881</v>
      </c>
      <c r="D322" t="s">
        <v>12</v>
      </c>
      <c r="E322" t="s">
        <v>5234</v>
      </c>
      <c r="F322" s="1">
        <v>45680</v>
      </c>
      <c r="G322" s="1">
        <v>45681</v>
      </c>
      <c r="H322" s="1">
        <v>46022</v>
      </c>
      <c r="I322">
        <f>VALUE(IF(Tabla1[[#This Row],[Fecha Terminacion
(Final)]]-Tabla1[[#This Row],[Fecha Terminacion
(Inicial)]]&lt;0,"0",Tabla1[[#This Row],[Fecha Terminacion
(Final)]]-Tabla1[[#This Row],[Fecha Terminacion
(Inicial)]]))</f>
        <v>0</v>
      </c>
      <c r="J322" s="1">
        <v>46022</v>
      </c>
      <c r="K322" s="2">
        <v>130716700</v>
      </c>
      <c r="L322" s="2">
        <v>11500000</v>
      </c>
      <c r="M322" s="2">
        <f>VALUE(IF(Tabla1[[#This Row],[Valor Total]]-Tabla1[[#This Row],[Valor Contrato (Inicial)]]&lt;0,"0",Tabla1[[#This Row],[Valor Total]]-Tabla1[[#This Row],[Valor Contrato (Inicial)]]))</f>
        <v>0</v>
      </c>
      <c r="N322" s="2">
        <v>130716700</v>
      </c>
      <c r="O322" s="9" cm="1">
        <f t="array" aca="1" ref="O3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2" t="s">
        <v>6229</v>
      </c>
      <c r="Q322" t="s">
        <v>6229</v>
      </c>
      <c r="R322" t="s">
        <v>13</v>
      </c>
      <c r="S322" t="s">
        <v>14</v>
      </c>
      <c r="T322" t="s">
        <v>6587</v>
      </c>
      <c r="U322" t="s">
        <v>7827</v>
      </c>
    </row>
    <row r="323" spans="1:21" x14ac:dyDescent="0.3">
      <c r="A323" t="s">
        <v>1097</v>
      </c>
      <c r="B323" t="s">
        <v>1098</v>
      </c>
      <c r="C323" t="s">
        <v>3882</v>
      </c>
      <c r="D323" t="s">
        <v>12</v>
      </c>
      <c r="E323" t="s">
        <v>420</v>
      </c>
      <c r="F323" s="1">
        <v>45680</v>
      </c>
      <c r="G323" s="1">
        <v>45681</v>
      </c>
      <c r="H323" s="1">
        <v>46014</v>
      </c>
      <c r="I323">
        <f>VALUE(IF(Tabla1[[#This Row],[Fecha Terminacion
(Final)]]-Tabla1[[#This Row],[Fecha Terminacion
(Inicial)]]&lt;0,"0",Tabla1[[#This Row],[Fecha Terminacion
(Final)]]-Tabla1[[#This Row],[Fecha Terminacion
(Inicial)]]))</f>
        <v>0</v>
      </c>
      <c r="J323" s="1">
        <v>46014</v>
      </c>
      <c r="K323" s="2">
        <v>139920000</v>
      </c>
      <c r="L323" s="2">
        <v>12720000</v>
      </c>
      <c r="M323" s="2">
        <f>VALUE(IF(Tabla1[[#This Row],[Valor Total]]-Tabla1[[#This Row],[Valor Contrato (Inicial)]]&lt;0,"0",Tabla1[[#This Row],[Valor Total]]-Tabla1[[#This Row],[Valor Contrato (Inicial)]]))</f>
        <v>0</v>
      </c>
      <c r="N323" s="2">
        <v>139920000</v>
      </c>
      <c r="O323" s="9" cm="1">
        <f t="array" aca="1" ref="O3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23" t="s">
        <v>15</v>
      </c>
      <c r="Q323" t="s">
        <v>6255</v>
      </c>
      <c r="R323" t="s">
        <v>13</v>
      </c>
      <c r="S323" t="s">
        <v>14</v>
      </c>
      <c r="T323" t="s">
        <v>6588</v>
      </c>
      <c r="U323" t="s">
        <v>7827</v>
      </c>
    </row>
    <row r="324" spans="1:21" x14ac:dyDescent="0.3">
      <c r="A324" t="s">
        <v>1099</v>
      </c>
      <c r="B324" t="s">
        <v>1100</v>
      </c>
      <c r="C324" t="s">
        <v>3883</v>
      </c>
      <c r="D324" t="s">
        <v>12</v>
      </c>
      <c r="E324" t="s">
        <v>5235</v>
      </c>
      <c r="F324" s="1">
        <v>45679</v>
      </c>
      <c r="G324" s="1">
        <v>45680</v>
      </c>
      <c r="H324" s="1">
        <v>46022</v>
      </c>
      <c r="I324">
        <f>VALUE(IF(Tabla1[[#This Row],[Fecha Terminacion
(Final)]]-Tabla1[[#This Row],[Fecha Terminacion
(Inicial)]]&lt;0,"0",Tabla1[[#This Row],[Fecha Terminacion
(Final)]]-Tabla1[[#This Row],[Fecha Terminacion
(Inicial)]]))</f>
        <v>0</v>
      </c>
      <c r="J324" s="1">
        <v>46022</v>
      </c>
      <c r="K324" s="2">
        <v>170030784</v>
      </c>
      <c r="L324" s="2">
        <v>14958720</v>
      </c>
      <c r="M324" s="2">
        <f>VALUE(IF(Tabla1[[#This Row],[Valor Total]]-Tabla1[[#This Row],[Valor Contrato (Inicial)]]&lt;0,"0",Tabla1[[#This Row],[Valor Total]]-Tabla1[[#This Row],[Valor Contrato (Inicial)]]))</f>
        <v>0</v>
      </c>
      <c r="N324" s="2">
        <v>170030784</v>
      </c>
      <c r="O324" s="9" cm="1">
        <f t="array" aca="1" ref="O3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24" t="s">
        <v>15</v>
      </c>
      <c r="Q324" t="s">
        <v>6255</v>
      </c>
      <c r="R324" t="s">
        <v>13</v>
      </c>
      <c r="S324" t="s">
        <v>14</v>
      </c>
      <c r="T324" t="s">
        <v>6589</v>
      </c>
      <c r="U324" t="s">
        <v>7827</v>
      </c>
    </row>
    <row r="325" spans="1:21" x14ac:dyDescent="0.3">
      <c r="A325" t="s">
        <v>1101</v>
      </c>
      <c r="B325" t="s">
        <v>1102</v>
      </c>
      <c r="C325" t="s">
        <v>3884</v>
      </c>
      <c r="D325" t="s">
        <v>12</v>
      </c>
      <c r="E325" t="s">
        <v>263</v>
      </c>
      <c r="F325" s="1">
        <v>45679</v>
      </c>
      <c r="G325" s="1">
        <v>45680</v>
      </c>
      <c r="H325" s="1">
        <v>46022</v>
      </c>
      <c r="I325">
        <f>VALUE(IF(Tabla1[[#This Row],[Fecha Terminacion
(Final)]]-Tabla1[[#This Row],[Fecha Terminacion
(Inicial)]]&lt;0,"0",Tabla1[[#This Row],[Fecha Terminacion
(Final)]]-Tabla1[[#This Row],[Fecha Terminacion
(Inicial)]]))</f>
        <v>0</v>
      </c>
      <c r="J325" s="1">
        <v>46022</v>
      </c>
      <c r="K325" s="2">
        <v>54002124</v>
      </c>
      <c r="L325" s="2">
        <v>4750920</v>
      </c>
      <c r="M325" s="2">
        <f>VALUE(IF(Tabla1[[#This Row],[Valor Total]]-Tabla1[[#This Row],[Valor Contrato (Inicial)]]&lt;0,"0",Tabla1[[#This Row],[Valor Total]]-Tabla1[[#This Row],[Valor Contrato (Inicial)]]))</f>
        <v>0</v>
      </c>
      <c r="N325" s="2">
        <v>54002124</v>
      </c>
      <c r="O325" s="9" cm="1">
        <f t="array" aca="1" ref="O3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25" t="s">
        <v>15</v>
      </c>
      <c r="Q325" t="s">
        <v>6255</v>
      </c>
      <c r="R325" t="s">
        <v>13</v>
      </c>
      <c r="S325" t="s">
        <v>14</v>
      </c>
      <c r="T325" t="s">
        <v>6590</v>
      </c>
      <c r="U325" t="s">
        <v>7827</v>
      </c>
    </row>
    <row r="326" spans="1:21" x14ac:dyDescent="0.3">
      <c r="A326" t="s">
        <v>1103</v>
      </c>
      <c r="B326" t="s">
        <v>1104</v>
      </c>
      <c r="C326" t="s">
        <v>3885</v>
      </c>
      <c r="D326" t="s">
        <v>12</v>
      </c>
      <c r="E326" t="s">
        <v>5236</v>
      </c>
      <c r="F326" s="1">
        <v>45679</v>
      </c>
      <c r="G326" s="1">
        <v>45680</v>
      </c>
      <c r="H326" s="1">
        <v>46022</v>
      </c>
      <c r="I326">
        <f>VALUE(IF(Tabla1[[#This Row],[Fecha Terminacion
(Final)]]-Tabla1[[#This Row],[Fecha Terminacion
(Inicial)]]&lt;0,"0",Tabla1[[#This Row],[Fecha Terminacion
(Final)]]-Tabla1[[#This Row],[Fecha Terminacion
(Inicial)]]))</f>
        <v>0</v>
      </c>
      <c r="J326" s="1">
        <v>46022</v>
      </c>
      <c r="K326" s="2">
        <v>120738240</v>
      </c>
      <c r="L326" s="2">
        <v>10684800</v>
      </c>
      <c r="M326" s="2">
        <f>VALUE(IF(Tabla1[[#This Row],[Valor Total]]-Tabla1[[#This Row],[Valor Contrato (Inicial)]]&lt;0,"0",Tabla1[[#This Row],[Valor Total]]-Tabla1[[#This Row],[Valor Contrato (Inicial)]]))</f>
        <v>0</v>
      </c>
      <c r="N326" s="2">
        <v>120738240</v>
      </c>
      <c r="O326" s="9" cm="1">
        <f t="array" aca="1" ref="O3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26" t="s">
        <v>41</v>
      </c>
      <c r="Q326" t="s">
        <v>41</v>
      </c>
      <c r="R326" t="s">
        <v>13</v>
      </c>
      <c r="S326" t="s">
        <v>14</v>
      </c>
      <c r="T326" t="s">
        <v>6591</v>
      </c>
      <c r="U326" t="s">
        <v>7827</v>
      </c>
    </row>
    <row r="327" spans="1:21" x14ac:dyDescent="0.3">
      <c r="A327" t="s">
        <v>1105</v>
      </c>
      <c r="B327" t="s">
        <v>1106</v>
      </c>
      <c r="C327" t="s">
        <v>3886</v>
      </c>
      <c r="D327" t="s">
        <v>12</v>
      </c>
      <c r="E327" t="s">
        <v>139</v>
      </c>
      <c r="F327" s="1">
        <v>45680</v>
      </c>
      <c r="G327" s="1">
        <v>45686</v>
      </c>
      <c r="H327" s="1">
        <v>46019</v>
      </c>
      <c r="I327">
        <f>VALUE(IF(Tabla1[[#This Row],[Fecha Terminacion
(Final)]]-Tabla1[[#This Row],[Fecha Terminacion
(Inicial)]]&lt;0,"0",Tabla1[[#This Row],[Fecha Terminacion
(Final)]]-Tabla1[[#This Row],[Fecha Terminacion
(Inicial)]]))</f>
        <v>0</v>
      </c>
      <c r="J327" s="1">
        <v>46019</v>
      </c>
      <c r="K327" s="2">
        <v>118803465</v>
      </c>
      <c r="L327" s="2">
        <v>10800315</v>
      </c>
      <c r="M327" s="2">
        <f>VALUE(IF(Tabla1[[#This Row],[Valor Total]]-Tabla1[[#This Row],[Valor Contrato (Inicial)]]&lt;0,"0",Tabla1[[#This Row],[Valor Total]]-Tabla1[[#This Row],[Valor Contrato (Inicial)]]))</f>
        <v>0</v>
      </c>
      <c r="N327" s="2">
        <v>118803465</v>
      </c>
      <c r="O327" s="9" cm="1">
        <f t="array" aca="1" ref="O3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27" t="s">
        <v>41</v>
      </c>
      <c r="Q327" t="s">
        <v>41</v>
      </c>
      <c r="R327" t="s">
        <v>13</v>
      </c>
      <c r="S327" t="s">
        <v>14</v>
      </c>
      <c r="T327" t="s">
        <v>6592</v>
      </c>
      <c r="U327" t="s">
        <v>7827</v>
      </c>
    </row>
    <row r="328" spans="1:21" x14ac:dyDescent="0.3">
      <c r="A328" t="s">
        <v>1107</v>
      </c>
      <c r="B328" t="s">
        <v>1108</v>
      </c>
      <c r="C328" t="s">
        <v>3887</v>
      </c>
      <c r="D328" t="s">
        <v>12</v>
      </c>
      <c r="E328" t="s">
        <v>232</v>
      </c>
      <c r="F328" s="1">
        <v>45680</v>
      </c>
      <c r="G328" s="1">
        <v>45681</v>
      </c>
      <c r="H328" s="1">
        <v>46022</v>
      </c>
      <c r="I328">
        <f>VALUE(IF(Tabla1[[#This Row],[Fecha Terminacion
(Final)]]-Tabla1[[#This Row],[Fecha Terminacion
(Inicial)]]&lt;0,"0",Tabla1[[#This Row],[Fecha Terminacion
(Final)]]-Tabla1[[#This Row],[Fecha Terminacion
(Inicial)]]))</f>
        <v>0</v>
      </c>
      <c r="J328" s="1">
        <v>46022</v>
      </c>
      <c r="K328" s="2">
        <v>69000000</v>
      </c>
      <c r="L328" s="2">
        <v>6000000</v>
      </c>
      <c r="M328" s="2">
        <f>VALUE(IF(Tabla1[[#This Row],[Valor Total]]-Tabla1[[#This Row],[Valor Contrato (Inicial)]]&lt;0,"0",Tabla1[[#This Row],[Valor Total]]-Tabla1[[#This Row],[Valor Contrato (Inicial)]]))</f>
        <v>0</v>
      </c>
      <c r="N328" s="2">
        <v>69000000</v>
      </c>
      <c r="O328" s="9" cm="1">
        <f t="array" aca="1" ref="O3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8" t="s">
        <v>41</v>
      </c>
      <c r="Q328" t="s">
        <v>6250</v>
      </c>
      <c r="R328" t="s">
        <v>13</v>
      </c>
      <c r="S328" t="s">
        <v>14</v>
      </c>
      <c r="T328" t="s">
        <v>6593</v>
      </c>
      <c r="U328" t="s">
        <v>7827</v>
      </c>
    </row>
    <row r="329" spans="1:21" x14ac:dyDescent="0.3">
      <c r="A329" t="s">
        <v>1109</v>
      </c>
      <c r="B329" t="s">
        <v>1110</v>
      </c>
      <c r="C329" t="s">
        <v>3888</v>
      </c>
      <c r="D329" t="s">
        <v>12</v>
      </c>
      <c r="E329" t="s">
        <v>5237</v>
      </c>
      <c r="F329" s="1">
        <v>45680</v>
      </c>
      <c r="G329" s="1">
        <v>45681</v>
      </c>
      <c r="H329" s="1">
        <v>46022</v>
      </c>
      <c r="I329">
        <f>VALUE(IF(Tabla1[[#This Row],[Fecha Terminacion
(Final)]]-Tabla1[[#This Row],[Fecha Terminacion
(Inicial)]]&lt;0,"0",Tabla1[[#This Row],[Fecha Terminacion
(Final)]]-Tabla1[[#This Row],[Fecha Terminacion
(Inicial)]]))</f>
        <v>0</v>
      </c>
      <c r="J329" s="1">
        <v>46022</v>
      </c>
      <c r="K329" s="2">
        <v>132962100</v>
      </c>
      <c r="L329" s="2">
        <v>11462250</v>
      </c>
      <c r="M329" s="2">
        <f>VALUE(IF(Tabla1[[#This Row],[Valor Total]]-Tabla1[[#This Row],[Valor Contrato (Inicial)]]&lt;0,"0",Tabla1[[#This Row],[Valor Total]]-Tabla1[[#This Row],[Valor Contrato (Inicial)]]))</f>
        <v>0</v>
      </c>
      <c r="N329" s="2">
        <v>132962100</v>
      </c>
      <c r="O329" s="9" cm="1">
        <f t="array" aca="1" ref="O3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9" t="s">
        <v>6226</v>
      </c>
      <c r="Q329" t="s">
        <v>6226</v>
      </c>
      <c r="R329" t="s">
        <v>13</v>
      </c>
      <c r="S329" t="s">
        <v>14</v>
      </c>
      <c r="T329" t="s">
        <v>6594</v>
      </c>
      <c r="U329" t="s">
        <v>7827</v>
      </c>
    </row>
    <row r="330" spans="1:21" x14ac:dyDescent="0.3">
      <c r="A330" t="s">
        <v>1111</v>
      </c>
      <c r="B330" t="s">
        <v>1112</v>
      </c>
      <c r="C330" t="s">
        <v>3889</v>
      </c>
      <c r="D330" t="s">
        <v>12</v>
      </c>
      <c r="E330" t="s">
        <v>5238</v>
      </c>
      <c r="F330" s="1">
        <v>45680</v>
      </c>
      <c r="G330" s="1">
        <v>45681</v>
      </c>
      <c r="H330" s="1">
        <v>45953</v>
      </c>
      <c r="I330">
        <f>VALUE(IF(Tabla1[[#This Row],[Fecha Terminacion
(Final)]]-Tabla1[[#This Row],[Fecha Terminacion
(Inicial)]]&lt;0,"0",Tabla1[[#This Row],[Fecha Terminacion
(Final)]]-Tabla1[[#This Row],[Fecha Terminacion
(Inicial)]]))</f>
        <v>0</v>
      </c>
      <c r="J330" s="1">
        <v>45953</v>
      </c>
      <c r="K330" s="2">
        <v>34213770</v>
      </c>
      <c r="L330" s="2">
        <v>3801530</v>
      </c>
      <c r="M330" s="2">
        <f>VALUE(IF(Tabla1[[#This Row],[Valor Total]]-Tabla1[[#This Row],[Valor Contrato (Inicial)]]&lt;0,"0",Tabla1[[#This Row],[Valor Total]]-Tabla1[[#This Row],[Valor Contrato (Inicial)]]))</f>
        <v>0</v>
      </c>
      <c r="N330" s="2">
        <v>34213770</v>
      </c>
      <c r="O330" s="9" cm="1">
        <f t="array" aca="1" ref="O3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44.485294117647058</v>
      </c>
      <c r="P330" t="s">
        <v>11</v>
      </c>
      <c r="Q330" t="s">
        <v>6241</v>
      </c>
      <c r="R330" t="s">
        <v>13</v>
      </c>
      <c r="S330" t="s">
        <v>14</v>
      </c>
      <c r="T330" t="s">
        <v>6595</v>
      </c>
      <c r="U330" t="s">
        <v>7827</v>
      </c>
    </row>
    <row r="331" spans="1:21" x14ac:dyDescent="0.3">
      <c r="A331" t="s">
        <v>1113</v>
      </c>
      <c r="B331" t="s">
        <v>1114</v>
      </c>
      <c r="C331" t="s">
        <v>3890</v>
      </c>
      <c r="D331" t="s">
        <v>12</v>
      </c>
      <c r="E331" t="s">
        <v>5239</v>
      </c>
      <c r="F331" s="1">
        <v>45684</v>
      </c>
      <c r="G331" s="1">
        <v>45686</v>
      </c>
      <c r="H331" s="1">
        <v>46022</v>
      </c>
      <c r="I331">
        <f>VALUE(IF(Tabla1[[#This Row],[Fecha Terminacion
(Final)]]-Tabla1[[#This Row],[Fecha Terminacion
(Inicial)]]&lt;0,"0",Tabla1[[#This Row],[Fecha Terminacion
(Final)]]-Tabla1[[#This Row],[Fecha Terminacion
(Inicial)]]))</f>
        <v>0</v>
      </c>
      <c r="J331" s="1">
        <v>46022</v>
      </c>
      <c r="K331" s="2">
        <v>47784800</v>
      </c>
      <c r="L331" s="2">
        <v>4155200</v>
      </c>
      <c r="M331" s="2">
        <f>VALUE(IF(Tabla1[[#This Row],[Valor Total]]-Tabla1[[#This Row],[Valor Contrato (Inicial)]]&lt;0,"0",Tabla1[[#This Row],[Valor Total]]-Tabla1[[#This Row],[Valor Contrato (Inicial)]]))</f>
        <v>0</v>
      </c>
      <c r="N331" s="2">
        <v>47784800</v>
      </c>
      <c r="O331" s="9" cm="1">
        <f t="array" aca="1" ref="O3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31" t="s">
        <v>41</v>
      </c>
      <c r="Q331" t="s">
        <v>6250</v>
      </c>
      <c r="R331" t="s">
        <v>16</v>
      </c>
      <c r="S331" t="s">
        <v>14</v>
      </c>
      <c r="T331" t="s">
        <v>6596</v>
      </c>
      <c r="U331" t="s">
        <v>7827</v>
      </c>
    </row>
    <row r="332" spans="1:21" x14ac:dyDescent="0.3">
      <c r="A332" t="s">
        <v>1115</v>
      </c>
      <c r="B332" t="s">
        <v>1116</v>
      </c>
      <c r="C332" t="s">
        <v>3891</v>
      </c>
      <c r="D332" t="s">
        <v>12</v>
      </c>
      <c r="E332" t="s">
        <v>5240</v>
      </c>
      <c r="F332" s="1">
        <v>45692</v>
      </c>
      <c r="G332" s="1">
        <v>45693</v>
      </c>
      <c r="H332" s="1">
        <v>46022</v>
      </c>
      <c r="I332">
        <f>VALUE(IF(Tabla1[[#This Row],[Fecha Terminacion
(Final)]]-Tabla1[[#This Row],[Fecha Terminacion
(Inicial)]]&lt;0,"0",Tabla1[[#This Row],[Fecha Terminacion
(Final)]]-Tabla1[[#This Row],[Fecha Terminacion
(Inicial)]]))</f>
        <v>0</v>
      </c>
      <c r="J332" s="1">
        <v>46022</v>
      </c>
      <c r="K332" s="2">
        <v>99931271</v>
      </c>
      <c r="L332" s="2">
        <v>7954240</v>
      </c>
      <c r="M332" s="2">
        <f>VALUE(IF(Tabla1[[#This Row],[Valor Total]]-Tabla1[[#This Row],[Valor Contrato (Inicial)]]&lt;0,"0",Tabla1[[#This Row],[Valor Total]]-Tabla1[[#This Row],[Valor Contrato (Inicial)]]))</f>
        <v>0</v>
      </c>
      <c r="N332" s="2">
        <v>99931271</v>
      </c>
      <c r="O332" s="9" cm="1">
        <f t="array" aca="1" ref="O3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33.130699088145896</v>
      </c>
      <c r="P332" t="s">
        <v>41</v>
      </c>
      <c r="Q332" t="s">
        <v>41</v>
      </c>
      <c r="R332" t="s">
        <v>13</v>
      </c>
      <c r="S332" t="s">
        <v>14</v>
      </c>
      <c r="T332" t="s">
        <v>6597</v>
      </c>
      <c r="U332" t="s">
        <v>7827</v>
      </c>
    </row>
    <row r="333" spans="1:21" x14ac:dyDescent="0.3">
      <c r="A333" t="s">
        <v>1117</v>
      </c>
      <c r="B333" t="s">
        <v>1118</v>
      </c>
      <c r="C333" t="s">
        <v>3892</v>
      </c>
      <c r="D333" t="s">
        <v>12</v>
      </c>
      <c r="E333" t="s">
        <v>5241</v>
      </c>
      <c r="F333" s="1">
        <v>45680</v>
      </c>
      <c r="G333" s="1">
        <v>45681</v>
      </c>
      <c r="H333" s="1">
        <v>46022</v>
      </c>
      <c r="I333">
        <f>VALUE(IF(Tabla1[[#This Row],[Fecha Terminacion
(Final)]]-Tabla1[[#This Row],[Fecha Terminacion
(Inicial)]]&lt;0,"0",Tabla1[[#This Row],[Fecha Terminacion
(Final)]]-Tabla1[[#This Row],[Fecha Terminacion
(Inicial)]]))</f>
        <v>0</v>
      </c>
      <c r="J333" s="1">
        <v>46022</v>
      </c>
      <c r="K333" s="2">
        <v>129566700</v>
      </c>
      <c r="L333" s="2">
        <v>11500000</v>
      </c>
      <c r="M333" s="2">
        <f>VALUE(IF(Tabla1[[#This Row],[Valor Total]]-Tabla1[[#This Row],[Valor Contrato (Inicial)]]&lt;0,"0",Tabla1[[#This Row],[Valor Total]]-Tabla1[[#This Row],[Valor Contrato (Inicial)]]))</f>
        <v>0</v>
      </c>
      <c r="N333" s="2">
        <v>129566700</v>
      </c>
      <c r="O333" s="9" cm="1">
        <f t="array" aca="1" ref="O3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33" t="s">
        <v>6229</v>
      </c>
      <c r="Q333" t="s">
        <v>6229</v>
      </c>
      <c r="R333" t="s">
        <v>13</v>
      </c>
      <c r="S333" t="s">
        <v>14</v>
      </c>
      <c r="T333" t="s">
        <v>6598</v>
      </c>
      <c r="U333" t="s">
        <v>7827</v>
      </c>
    </row>
    <row r="334" spans="1:21" x14ac:dyDescent="0.3">
      <c r="A334" t="s">
        <v>1119</v>
      </c>
      <c r="B334" t="s">
        <v>1120</v>
      </c>
      <c r="C334" t="s">
        <v>3893</v>
      </c>
      <c r="D334" t="s">
        <v>12</v>
      </c>
      <c r="E334" t="s">
        <v>5242</v>
      </c>
      <c r="F334" s="1">
        <v>45680</v>
      </c>
      <c r="G334" s="1">
        <v>45681</v>
      </c>
      <c r="H334" s="1">
        <v>46022</v>
      </c>
      <c r="I334">
        <f>VALUE(IF(Tabla1[[#This Row],[Fecha Terminacion
(Final)]]-Tabla1[[#This Row],[Fecha Terminacion
(Inicial)]]&lt;0,"0",Tabla1[[#This Row],[Fecha Terminacion
(Final)]]-Tabla1[[#This Row],[Fecha Terminacion
(Inicial)]]))</f>
        <v>0</v>
      </c>
      <c r="J334" s="1">
        <v>46022</v>
      </c>
      <c r="K334" s="2">
        <v>133757867</v>
      </c>
      <c r="L334" s="2">
        <v>11872000</v>
      </c>
      <c r="M334" s="2">
        <f>VALUE(IF(Tabla1[[#This Row],[Valor Total]]-Tabla1[[#This Row],[Valor Contrato (Inicial)]]&lt;0,"0",Tabla1[[#This Row],[Valor Total]]-Tabla1[[#This Row],[Valor Contrato (Inicial)]]))</f>
        <v>0</v>
      </c>
      <c r="N334" s="2">
        <v>133757867</v>
      </c>
      <c r="O334" s="9" cm="1">
        <f t="array" aca="1" ref="O3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34" t="s">
        <v>6229</v>
      </c>
      <c r="Q334" t="s">
        <v>6260</v>
      </c>
      <c r="R334" t="s">
        <v>13</v>
      </c>
      <c r="S334" t="s">
        <v>14</v>
      </c>
      <c r="T334" t="s">
        <v>6599</v>
      </c>
      <c r="U334" t="s">
        <v>7827</v>
      </c>
    </row>
    <row r="335" spans="1:21" x14ac:dyDescent="0.3">
      <c r="A335" t="s">
        <v>1121</v>
      </c>
      <c r="B335" t="s">
        <v>1122</v>
      </c>
      <c r="C335" t="s">
        <v>3894</v>
      </c>
      <c r="D335" t="s">
        <v>12</v>
      </c>
      <c r="E335" t="s">
        <v>5243</v>
      </c>
      <c r="F335" s="1">
        <v>45681</v>
      </c>
      <c r="G335" s="1">
        <v>45684</v>
      </c>
      <c r="H335" s="1">
        <v>45926</v>
      </c>
      <c r="I335">
        <f>VALUE(IF(Tabla1[[#This Row],[Fecha Terminacion
(Final)]]-Tabla1[[#This Row],[Fecha Terminacion
(Inicial)]]&lt;0,"0",Tabla1[[#This Row],[Fecha Terminacion
(Final)]]-Tabla1[[#This Row],[Fecha Terminacion
(Inicial)]]))</f>
        <v>0</v>
      </c>
      <c r="J335" s="1">
        <v>45926</v>
      </c>
      <c r="K335" s="2">
        <v>91698000</v>
      </c>
      <c r="L335" s="2">
        <v>11462250</v>
      </c>
      <c r="M335" s="2">
        <f>VALUE(IF(Tabla1[[#This Row],[Valor Total]]-Tabla1[[#This Row],[Valor Contrato (Inicial)]]&lt;0,"0",Tabla1[[#This Row],[Valor Total]]-Tabla1[[#This Row],[Valor Contrato (Inicial)]]))</f>
        <v>0</v>
      </c>
      <c r="N335" s="2">
        <v>91698000</v>
      </c>
      <c r="O335" s="9" cm="1">
        <f t="array" aca="1" ref="O3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48.760330578512395</v>
      </c>
      <c r="P335" t="s">
        <v>6226</v>
      </c>
      <c r="Q335" t="s">
        <v>6226</v>
      </c>
      <c r="R335" t="s">
        <v>13</v>
      </c>
      <c r="S335" t="s">
        <v>14</v>
      </c>
      <c r="T335" t="s">
        <v>6600</v>
      </c>
      <c r="U335" t="s">
        <v>7827</v>
      </c>
    </row>
    <row r="336" spans="1:21" x14ac:dyDescent="0.3">
      <c r="A336" t="s">
        <v>1123</v>
      </c>
      <c r="B336" t="s">
        <v>1124</v>
      </c>
      <c r="C336" t="s">
        <v>3895</v>
      </c>
      <c r="D336" t="s">
        <v>12</v>
      </c>
      <c r="E336" t="s">
        <v>5244</v>
      </c>
      <c r="F336" s="1">
        <v>45681</v>
      </c>
      <c r="G336" s="1">
        <v>45684</v>
      </c>
      <c r="H336" s="1">
        <v>45864</v>
      </c>
      <c r="I336">
        <f>VALUE(IF(Tabla1[[#This Row],[Fecha Terminacion
(Final)]]-Tabla1[[#This Row],[Fecha Terminacion
(Inicial)]]&lt;0,"0",Tabla1[[#This Row],[Fecha Terminacion
(Final)]]-Tabla1[[#This Row],[Fecha Terminacion
(Inicial)]]))</f>
        <v>0</v>
      </c>
      <c r="J336" s="1">
        <v>45864</v>
      </c>
      <c r="K336" s="2">
        <v>38016000</v>
      </c>
      <c r="L336" s="2">
        <v>6336000</v>
      </c>
      <c r="M336" s="2">
        <f>VALUE(IF(Tabla1[[#This Row],[Valor Total]]-Tabla1[[#This Row],[Valor Contrato (Inicial)]]&lt;0,"0",Tabla1[[#This Row],[Valor Total]]-Tabla1[[#This Row],[Valor Contrato (Inicial)]]))</f>
        <v>0</v>
      </c>
      <c r="N336" s="2">
        <v>38016000</v>
      </c>
      <c r="O336" s="9" cm="1">
        <f t="array" aca="1" ref="O3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65.555555555555557</v>
      </c>
      <c r="P336" t="s">
        <v>49</v>
      </c>
      <c r="Q336" t="s">
        <v>6244</v>
      </c>
      <c r="R336" t="s">
        <v>16</v>
      </c>
      <c r="S336" t="s">
        <v>14</v>
      </c>
      <c r="T336" t="s">
        <v>6601</v>
      </c>
      <c r="U336" t="s">
        <v>7827</v>
      </c>
    </row>
    <row r="337" spans="1:21" x14ac:dyDescent="0.3">
      <c r="A337" t="s">
        <v>1125</v>
      </c>
      <c r="B337" t="s">
        <v>1126</v>
      </c>
      <c r="C337" t="s">
        <v>3896</v>
      </c>
      <c r="D337" t="s">
        <v>12</v>
      </c>
      <c r="E337" t="s">
        <v>5245</v>
      </c>
      <c r="F337" s="1">
        <v>45681</v>
      </c>
      <c r="G337" s="1">
        <v>45684</v>
      </c>
      <c r="H337" s="1">
        <v>45926</v>
      </c>
      <c r="I337">
        <f>VALUE(IF(Tabla1[[#This Row],[Fecha Terminacion
(Final)]]-Tabla1[[#This Row],[Fecha Terminacion
(Inicial)]]&lt;0,"0",Tabla1[[#This Row],[Fecha Terminacion
(Final)]]-Tabla1[[#This Row],[Fecha Terminacion
(Inicial)]]))</f>
        <v>0</v>
      </c>
      <c r="J337" s="1">
        <v>45926</v>
      </c>
      <c r="K337" s="2">
        <v>75824368</v>
      </c>
      <c r="L337" s="2">
        <v>9478046</v>
      </c>
      <c r="M337" s="2">
        <f>VALUE(IF(Tabla1[[#This Row],[Valor Total]]-Tabla1[[#This Row],[Valor Contrato (Inicial)]]&lt;0,"0",Tabla1[[#This Row],[Valor Total]]-Tabla1[[#This Row],[Valor Contrato (Inicial)]]))</f>
        <v>0</v>
      </c>
      <c r="N337" s="2">
        <v>75824368</v>
      </c>
      <c r="O337" s="9" cm="1">
        <f t="array" aca="1" ref="O3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48.760330578512395</v>
      </c>
      <c r="P337" t="s">
        <v>6226</v>
      </c>
      <c r="Q337" t="s">
        <v>6226</v>
      </c>
      <c r="R337" t="s">
        <v>13</v>
      </c>
      <c r="S337" t="s">
        <v>14</v>
      </c>
      <c r="T337" t="s">
        <v>6602</v>
      </c>
      <c r="U337" t="s">
        <v>7827</v>
      </c>
    </row>
    <row r="338" spans="1:21" x14ac:dyDescent="0.3">
      <c r="A338" t="s">
        <v>1127</v>
      </c>
      <c r="B338" t="s">
        <v>1128</v>
      </c>
      <c r="C338" t="s">
        <v>3897</v>
      </c>
      <c r="D338" t="s">
        <v>12</v>
      </c>
      <c r="E338" t="s">
        <v>390</v>
      </c>
      <c r="F338" s="1">
        <v>45681</v>
      </c>
      <c r="G338" s="1">
        <v>45684</v>
      </c>
      <c r="H338" s="1">
        <v>45926</v>
      </c>
      <c r="I338">
        <f>VALUE(IF(Tabla1[[#This Row],[Fecha Terminacion
(Final)]]-Tabla1[[#This Row],[Fecha Terminacion
(Inicial)]]&lt;0,"0",Tabla1[[#This Row],[Fecha Terminacion
(Final)]]-Tabla1[[#This Row],[Fecha Terminacion
(Inicial)]]))</f>
        <v>0</v>
      </c>
      <c r="J338" s="1">
        <v>45926</v>
      </c>
      <c r="K338" s="2">
        <v>75824376</v>
      </c>
      <c r="L338" s="2">
        <v>9478046</v>
      </c>
      <c r="M338" s="2">
        <f>VALUE(IF(Tabla1[[#This Row],[Valor Total]]-Tabla1[[#This Row],[Valor Contrato (Inicial)]]&lt;0,"0",Tabla1[[#This Row],[Valor Total]]-Tabla1[[#This Row],[Valor Contrato (Inicial)]]))</f>
        <v>0</v>
      </c>
      <c r="N338" s="2">
        <v>75824376</v>
      </c>
      <c r="O338" s="9" cm="1">
        <f t="array" aca="1" ref="O3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48.760330578512395</v>
      </c>
      <c r="P338" t="s">
        <v>6226</v>
      </c>
      <c r="Q338" t="s">
        <v>6226</v>
      </c>
      <c r="R338" t="s">
        <v>13</v>
      </c>
      <c r="S338" t="s">
        <v>14</v>
      </c>
      <c r="T338" t="s">
        <v>6603</v>
      </c>
      <c r="U338" t="s">
        <v>7827</v>
      </c>
    </row>
    <row r="339" spans="1:21" x14ac:dyDescent="0.3">
      <c r="A339" t="s">
        <v>1129</v>
      </c>
      <c r="B339" t="s">
        <v>1130</v>
      </c>
      <c r="C339" t="s">
        <v>3868</v>
      </c>
      <c r="D339" t="s">
        <v>5060</v>
      </c>
      <c r="E339" t="s">
        <v>5246</v>
      </c>
      <c r="F339" s="1">
        <v>45681</v>
      </c>
      <c r="G339" s="1">
        <v>45684</v>
      </c>
      <c r="H339" s="1">
        <v>46017</v>
      </c>
      <c r="I339">
        <f>VALUE(IF(Tabla1[[#This Row],[Fecha Terminacion
(Final)]]-Tabla1[[#This Row],[Fecha Terminacion
(Inicial)]]&lt;0,"0",Tabla1[[#This Row],[Fecha Terminacion
(Final)]]-Tabla1[[#This Row],[Fecha Terminacion
(Inicial)]]))</f>
        <v>0</v>
      </c>
      <c r="J339" s="1">
        <v>46017</v>
      </c>
      <c r="K339" s="2">
        <v>116600000</v>
      </c>
      <c r="L339" s="2">
        <v>10600000</v>
      </c>
      <c r="M339" s="2">
        <f>VALUE(IF(Tabla1[[#This Row],[Valor Total]]-Tabla1[[#This Row],[Valor Contrato (Inicial)]]&lt;0,"0",Tabla1[[#This Row],[Valor Total]]-Tabla1[[#This Row],[Valor Contrato (Inicial)]]))</f>
        <v>0</v>
      </c>
      <c r="N339" s="2">
        <v>116600000</v>
      </c>
      <c r="O339" s="9" cm="1">
        <f t="array" aca="1" ref="O3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339" t="s">
        <v>47</v>
      </c>
      <c r="Q339" t="s">
        <v>47</v>
      </c>
      <c r="R339" t="s">
        <v>13</v>
      </c>
      <c r="S339" t="s">
        <v>14</v>
      </c>
      <c r="T339" t="s">
        <v>6604</v>
      </c>
      <c r="U339" t="s">
        <v>7827</v>
      </c>
    </row>
    <row r="340" spans="1:21" x14ac:dyDescent="0.3">
      <c r="A340" t="s">
        <v>1131</v>
      </c>
      <c r="B340" t="s">
        <v>1132</v>
      </c>
      <c r="C340" t="s">
        <v>3898</v>
      </c>
      <c r="D340" t="s">
        <v>12</v>
      </c>
      <c r="E340" t="s">
        <v>381</v>
      </c>
      <c r="F340" s="1">
        <v>45680</v>
      </c>
      <c r="G340" s="1">
        <v>45681</v>
      </c>
      <c r="H340" s="1">
        <v>46022</v>
      </c>
      <c r="I340">
        <f>VALUE(IF(Tabla1[[#This Row],[Fecha Terminacion
(Final)]]-Tabla1[[#This Row],[Fecha Terminacion
(Inicial)]]&lt;0,"0",Tabla1[[#This Row],[Fecha Terminacion
(Final)]]-Tabla1[[#This Row],[Fecha Terminacion
(Inicial)]]))</f>
        <v>0</v>
      </c>
      <c r="J340" s="1">
        <v>46022</v>
      </c>
      <c r="K340" s="2">
        <v>107484000</v>
      </c>
      <c r="L340" s="2">
        <v>9500000</v>
      </c>
      <c r="M340" s="2">
        <f>VALUE(IF(Tabla1[[#This Row],[Valor Total]]-Tabla1[[#This Row],[Valor Contrato (Inicial)]]&lt;0,"0",Tabla1[[#This Row],[Valor Total]]-Tabla1[[#This Row],[Valor Contrato (Inicial)]]))</f>
        <v>0</v>
      </c>
      <c r="N340" s="2">
        <v>107484000</v>
      </c>
      <c r="O340" s="9" cm="1">
        <f t="array" aca="1" ref="O3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0" t="s">
        <v>15</v>
      </c>
      <c r="Q340" t="s">
        <v>6255</v>
      </c>
      <c r="R340" t="s">
        <v>13</v>
      </c>
      <c r="S340" t="s">
        <v>14</v>
      </c>
      <c r="T340" t="s">
        <v>6605</v>
      </c>
      <c r="U340" t="s">
        <v>7827</v>
      </c>
    </row>
    <row r="341" spans="1:21" x14ac:dyDescent="0.3">
      <c r="A341" t="s">
        <v>1133</v>
      </c>
      <c r="B341" t="s">
        <v>1134</v>
      </c>
      <c r="C341" t="s">
        <v>3899</v>
      </c>
      <c r="D341" t="s">
        <v>12</v>
      </c>
      <c r="E341" t="s">
        <v>5247</v>
      </c>
      <c r="F341" s="1">
        <v>45680</v>
      </c>
      <c r="G341" s="1">
        <v>45681</v>
      </c>
      <c r="H341" s="1">
        <v>46022</v>
      </c>
      <c r="I341">
        <f>VALUE(IF(Tabla1[[#This Row],[Fecha Terminacion
(Final)]]-Tabla1[[#This Row],[Fecha Terminacion
(Inicial)]]&lt;0,"0",Tabla1[[#This Row],[Fecha Terminacion
(Final)]]-Tabla1[[#This Row],[Fecha Terminacion
(Inicial)]]))</f>
        <v>0</v>
      </c>
      <c r="J341" s="1">
        <v>46022</v>
      </c>
      <c r="K341" s="2">
        <v>102353847</v>
      </c>
      <c r="L341" s="2">
        <v>9084661</v>
      </c>
      <c r="M341" s="2">
        <f>VALUE(IF(Tabla1[[#This Row],[Valor Total]]-Tabla1[[#This Row],[Valor Contrato (Inicial)]]&lt;0,"0",Tabla1[[#This Row],[Valor Total]]-Tabla1[[#This Row],[Valor Contrato (Inicial)]]))</f>
        <v>0</v>
      </c>
      <c r="N341" s="2">
        <v>102353847</v>
      </c>
      <c r="O341" s="9" cm="1">
        <f t="array" aca="1" ref="O3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1" t="s">
        <v>15</v>
      </c>
      <c r="Q341" t="s">
        <v>6255</v>
      </c>
      <c r="R341" t="s">
        <v>16</v>
      </c>
      <c r="S341" t="s">
        <v>14</v>
      </c>
      <c r="T341" t="s">
        <v>6606</v>
      </c>
      <c r="U341" t="s">
        <v>7827</v>
      </c>
    </row>
    <row r="342" spans="1:21" x14ac:dyDescent="0.3">
      <c r="A342" t="s">
        <v>1135</v>
      </c>
      <c r="B342" t="s">
        <v>1136</v>
      </c>
      <c r="C342" t="s">
        <v>3900</v>
      </c>
      <c r="D342" t="s">
        <v>12</v>
      </c>
      <c r="E342" t="s">
        <v>5248</v>
      </c>
      <c r="F342" s="1">
        <v>45680</v>
      </c>
      <c r="G342" s="1">
        <v>45681</v>
      </c>
      <c r="H342" s="1">
        <v>46022</v>
      </c>
      <c r="I342">
        <f>VALUE(IF(Tabla1[[#This Row],[Fecha Terminacion
(Final)]]-Tabla1[[#This Row],[Fecha Terminacion
(Inicial)]]&lt;0,"0",Tabla1[[#This Row],[Fecha Terminacion
(Final)]]-Tabla1[[#This Row],[Fecha Terminacion
(Inicial)]]))</f>
        <v>0</v>
      </c>
      <c r="J342" s="1">
        <v>46022</v>
      </c>
      <c r="K342" s="2">
        <v>107484000</v>
      </c>
      <c r="L342" s="2">
        <v>9500000</v>
      </c>
      <c r="M342" s="2">
        <f>VALUE(IF(Tabla1[[#This Row],[Valor Total]]-Tabla1[[#This Row],[Valor Contrato (Inicial)]]&lt;0,"0",Tabla1[[#This Row],[Valor Total]]-Tabla1[[#This Row],[Valor Contrato (Inicial)]]))</f>
        <v>0</v>
      </c>
      <c r="N342" s="2">
        <v>107484000</v>
      </c>
      <c r="O342" s="9" cm="1">
        <f t="array" aca="1" ref="O3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2" t="s">
        <v>15</v>
      </c>
      <c r="Q342" t="s">
        <v>6255</v>
      </c>
      <c r="R342" t="s">
        <v>16</v>
      </c>
      <c r="S342" t="s">
        <v>14</v>
      </c>
      <c r="T342" t="s">
        <v>6607</v>
      </c>
      <c r="U342" t="s">
        <v>7827</v>
      </c>
    </row>
    <row r="343" spans="1:21" x14ac:dyDescent="0.3">
      <c r="A343" t="s">
        <v>1137</v>
      </c>
      <c r="B343" t="s">
        <v>1138</v>
      </c>
      <c r="C343" t="s">
        <v>3901</v>
      </c>
      <c r="D343" t="s">
        <v>12</v>
      </c>
      <c r="E343" t="s">
        <v>5249</v>
      </c>
      <c r="F343" s="1">
        <v>45680</v>
      </c>
      <c r="G343" s="1">
        <v>45681</v>
      </c>
      <c r="H343" s="1">
        <v>46022</v>
      </c>
      <c r="I343">
        <f>VALUE(IF(Tabla1[[#This Row],[Fecha Terminacion
(Final)]]-Tabla1[[#This Row],[Fecha Terminacion
(Inicial)]]&lt;0,"0",Tabla1[[#This Row],[Fecha Terminacion
(Final)]]-Tabla1[[#This Row],[Fecha Terminacion
(Inicial)]]))</f>
        <v>0</v>
      </c>
      <c r="J343" s="1">
        <v>46022</v>
      </c>
      <c r="K343" s="2">
        <v>133362133</v>
      </c>
      <c r="L343" s="2">
        <v>11872000</v>
      </c>
      <c r="M343" s="2">
        <f>VALUE(IF(Tabla1[[#This Row],[Valor Total]]-Tabla1[[#This Row],[Valor Contrato (Inicial)]]&lt;0,"0",Tabla1[[#This Row],[Valor Total]]-Tabla1[[#This Row],[Valor Contrato (Inicial)]]))</f>
        <v>0</v>
      </c>
      <c r="N343" s="2">
        <v>133362133</v>
      </c>
      <c r="O343" s="9" cm="1">
        <f t="array" aca="1" ref="O3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3" t="s">
        <v>15</v>
      </c>
      <c r="Q343" t="s">
        <v>15</v>
      </c>
      <c r="R343" t="s">
        <v>13</v>
      </c>
      <c r="S343" t="s">
        <v>14</v>
      </c>
      <c r="T343" t="s">
        <v>6608</v>
      </c>
      <c r="U343" t="s">
        <v>7827</v>
      </c>
    </row>
    <row r="344" spans="1:21" x14ac:dyDescent="0.3">
      <c r="A344" t="s">
        <v>1139</v>
      </c>
      <c r="B344" t="s">
        <v>1140</v>
      </c>
      <c r="C344" t="s">
        <v>3902</v>
      </c>
      <c r="D344" t="s">
        <v>12</v>
      </c>
      <c r="E344" t="s">
        <v>5250</v>
      </c>
      <c r="F344" s="1">
        <v>45680</v>
      </c>
      <c r="G344" s="1">
        <v>45681</v>
      </c>
      <c r="H344" s="1">
        <v>46022</v>
      </c>
      <c r="I344">
        <f>VALUE(IF(Tabla1[[#This Row],[Fecha Terminacion
(Final)]]-Tabla1[[#This Row],[Fecha Terminacion
(Inicial)]]&lt;0,"0",Tabla1[[#This Row],[Fecha Terminacion
(Final)]]-Tabla1[[#This Row],[Fecha Terminacion
(Inicial)]]))</f>
        <v>0</v>
      </c>
      <c r="J344" s="1">
        <v>46022</v>
      </c>
      <c r="K344" s="2">
        <v>113000000</v>
      </c>
      <c r="L344" s="2">
        <v>10000000</v>
      </c>
      <c r="M344" s="2">
        <f>VALUE(IF(Tabla1[[#This Row],[Valor Total]]-Tabla1[[#This Row],[Valor Contrato (Inicial)]]&lt;0,"0",Tabla1[[#This Row],[Valor Total]]-Tabla1[[#This Row],[Valor Contrato (Inicial)]]))</f>
        <v>0</v>
      </c>
      <c r="N344" s="2">
        <v>113000000</v>
      </c>
      <c r="O344" s="9" cm="1">
        <f t="array" aca="1" ref="O3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4" t="s">
        <v>6229</v>
      </c>
      <c r="Q344" t="s">
        <v>6229</v>
      </c>
      <c r="R344" t="s">
        <v>16</v>
      </c>
      <c r="S344" t="s">
        <v>14</v>
      </c>
      <c r="T344" t="s">
        <v>6609</v>
      </c>
      <c r="U344" t="s">
        <v>7827</v>
      </c>
    </row>
    <row r="345" spans="1:21" x14ac:dyDescent="0.3">
      <c r="A345" t="s">
        <v>1141</v>
      </c>
      <c r="B345" t="s">
        <v>1142</v>
      </c>
      <c r="C345" t="s">
        <v>3903</v>
      </c>
      <c r="D345" t="s">
        <v>12</v>
      </c>
      <c r="E345" t="s">
        <v>5251</v>
      </c>
      <c r="F345" s="1">
        <v>45681</v>
      </c>
      <c r="G345" s="1">
        <v>45684</v>
      </c>
      <c r="H345" s="1">
        <v>46022</v>
      </c>
      <c r="I345">
        <f>VALUE(IF(Tabla1[[#This Row],[Fecha Terminacion
(Final)]]-Tabla1[[#This Row],[Fecha Terminacion
(Inicial)]]&lt;0,"0",Tabla1[[#This Row],[Fecha Terminacion
(Final)]]-Tabla1[[#This Row],[Fecha Terminacion
(Inicial)]]))</f>
        <v>0</v>
      </c>
      <c r="J345" s="1">
        <v>46022</v>
      </c>
      <c r="K345" s="2">
        <v>84500000</v>
      </c>
      <c r="L345" s="2">
        <v>7500000</v>
      </c>
      <c r="M345" s="2">
        <f>VALUE(IF(Tabla1[[#This Row],[Valor Total]]-Tabla1[[#This Row],[Valor Contrato (Inicial)]]&lt;0,"0",Tabla1[[#This Row],[Valor Total]]-Tabla1[[#This Row],[Valor Contrato (Inicial)]]))</f>
        <v>0</v>
      </c>
      <c r="N345" s="2">
        <v>84500000</v>
      </c>
      <c r="O345" s="9" cm="1">
        <f t="array" aca="1" ref="O3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34.911242603550299</v>
      </c>
      <c r="P345" t="s">
        <v>6229</v>
      </c>
      <c r="Q345" t="s">
        <v>6229</v>
      </c>
      <c r="R345" t="s">
        <v>16</v>
      </c>
      <c r="S345" t="s">
        <v>14</v>
      </c>
      <c r="T345" t="s">
        <v>6610</v>
      </c>
      <c r="U345" t="s">
        <v>7827</v>
      </c>
    </row>
    <row r="346" spans="1:21" x14ac:dyDescent="0.3">
      <c r="A346" t="s">
        <v>1143</v>
      </c>
      <c r="B346" t="s">
        <v>1144</v>
      </c>
      <c r="C346" t="s">
        <v>3904</v>
      </c>
      <c r="D346" t="s">
        <v>12</v>
      </c>
      <c r="E346" t="s">
        <v>249</v>
      </c>
      <c r="F346" s="1">
        <v>45681</v>
      </c>
      <c r="G346" s="1">
        <v>45685</v>
      </c>
      <c r="H346" s="1">
        <v>46022</v>
      </c>
      <c r="I346">
        <f>VALUE(IF(Tabla1[[#This Row],[Fecha Terminacion
(Final)]]-Tabla1[[#This Row],[Fecha Terminacion
(Inicial)]]&lt;0,"0",Tabla1[[#This Row],[Fecha Terminacion
(Final)]]-Tabla1[[#This Row],[Fecha Terminacion
(Inicial)]]))</f>
        <v>0</v>
      </c>
      <c r="J346" s="1">
        <v>46022</v>
      </c>
      <c r="K346" s="2">
        <v>123933333</v>
      </c>
      <c r="L346" s="2">
        <v>11000000</v>
      </c>
      <c r="M346" s="2">
        <f>VALUE(IF(Tabla1[[#This Row],[Valor Total]]-Tabla1[[#This Row],[Valor Contrato (Inicial)]]&lt;0,"0",Tabla1[[#This Row],[Valor Total]]-Tabla1[[#This Row],[Valor Contrato (Inicial)]]))</f>
        <v>0</v>
      </c>
      <c r="N346" s="2">
        <v>123933333</v>
      </c>
      <c r="O346" s="9" cm="1">
        <f t="array" aca="1" ref="O3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46" t="s">
        <v>6245</v>
      </c>
      <c r="Q346" t="s">
        <v>79</v>
      </c>
      <c r="R346" t="s">
        <v>13</v>
      </c>
      <c r="S346" t="s">
        <v>14</v>
      </c>
      <c r="T346" t="s">
        <v>6611</v>
      </c>
      <c r="U346" t="s">
        <v>7827</v>
      </c>
    </row>
    <row r="347" spans="1:21" x14ac:dyDescent="0.3">
      <c r="A347" t="s">
        <v>1145</v>
      </c>
      <c r="B347" t="s">
        <v>1146</v>
      </c>
      <c r="C347" t="s">
        <v>3905</v>
      </c>
      <c r="D347" t="s">
        <v>12</v>
      </c>
      <c r="E347" t="s">
        <v>5252</v>
      </c>
      <c r="F347" s="1">
        <v>45681</v>
      </c>
      <c r="G347" s="1">
        <v>45684</v>
      </c>
      <c r="H347" s="1">
        <v>45879</v>
      </c>
      <c r="I347">
        <f>VALUE(IF(Tabla1[[#This Row],[Fecha Terminacion
(Final)]]-Tabla1[[#This Row],[Fecha Terminacion
(Inicial)]]&lt;0,"0",Tabla1[[#This Row],[Fecha Terminacion
(Final)]]-Tabla1[[#This Row],[Fecha Terminacion
(Inicial)]]))</f>
        <v>0</v>
      </c>
      <c r="J347" s="1">
        <v>45879</v>
      </c>
      <c r="K347" s="2">
        <v>52000000</v>
      </c>
      <c r="L347" s="2">
        <v>8000000</v>
      </c>
      <c r="M347" s="2">
        <f>VALUE(IF(Tabla1[[#This Row],[Valor Total]]-Tabla1[[#This Row],[Valor Contrato (Inicial)]]&lt;0,"0",Tabla1[[#This Row],[Valor Total]]-Tabla1[[#This Row],[Valor Contrato (Inicial)]]))</f>
        <v>0</v>
      </c>
      <c r="N347" s="2">
        <v>52000000</v>
      </c>
      <c r="O347" s="9" cm="1">
        <f t="array" aca="1" ref="O3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60.512820512820511</v>
      </c>
      <c r="P347" t="s">
        <v>49</v>
      </c>
      <c r="Q347" t="s">
        <v>49</v>
      </c>
      <c r="R347" t="s">
        <v>13</v>
      </c>
      <c r="S347" t="s">
        <v>14</v>
      </c>
      <c r="T347" t="s">
        <v>6612</v>
      </c>
      <c r="U347" t="s">
        <v>7827</v>
      </c>
    </row>
    <row r="348" spans="1:21" x14ac:dyDescent="0.3">
      <c r="A348" t="s">
        <v>1147</v>
      </c>
      <c r="B348" t="s">
        <v>1148</v>
      </c>
      <c r="C348" t="s">
        <v>3906</v>
      </c>
      <c r="D348" t="s">
        <v>12</v>
      </c>
      <c r="E348" t="s">
        <v>430</v>
      </c>
      <c r="F348" s="1">
        <v>45681</v>
      </c>
      <c r="G348" s="1">
        <v>45685</v>
      </c>
      <c r="H348" s="1">
        <v>46022</v>
      </c>
      <c r="I348">
        <f>VALUE(IF(Tabla1[[#This Row],[Fecha Terminacion
(Final)]]-Tabla1[[#This Row],[Fecha Terminacion
(Inicial)]]&lt;0,"0",Tabla1[[#This Row],[Fecha Terminacion
(Final)]]-Tabla1[[#This Row],[Fecha Terminacion
(Inicial)]]))</f>
        <v>0</v>
      </c>
      <c r="J348" s="1">
        <v>46022</v>
      </c>
      <c r="K348" s="2">
        <v>80500000</v>
      </c>
      <c r="L348" s="2">
        <v>7000000</v>
      </c>
      <c r="M348" s="2">
        <f>VALUE(IF(Tabla1[[#This Row],[Valor Total]]-Tabla1[[#This Row],[Valor Contrato (Inicial)]]&lt;0,"0",Tabla1[[#This Row],[Valor Total]]-Tabla1[[#This Row],[Valor Contrato (Inicial)]]))</f>
        <v>0</v>
      </c>
      <c r="N348" s="2">
        <v>80500000</v>
      </c>
      <c r="O348" s="9" cm="1">
        <f t="array" aca="1" ref="O3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48" t="s">
        <v>15</v>
      </c>
      <c r="Q348" t="s">
        <v>6237</v>
      </c>
      <c r="R348" t="s">
        <v>13</v>
      </c>
      <c r="S348" t="s">
        <v>14</v>
      </c>
      <c r="T348" t="s">
        <v>6613</v>
      </c>
      <c r="U348" t="s">
        <v>7827</v>
      </c>
    </row>
    <row r="349" spans="1:21" x14ac:dyDescent="0.3">
      <c r="A349" t="s">
        <v>1149</v>
      </c>
      <c r="B349" t="s">
        <v>1150</v>
      </c>
      <c r="C349" t="s">
        <v>3907</v>
      </c>
      <c r="D349" t="s">
        <v>12</v>
      </c>
      <c r="E349" t="s">
        <v>276</v>
      </c>
      <c r="F349" s="1">
        <v>45681</v>
      </c>
      <c r="G349" s="1">
        <v>45684</v>
      </c>
      <c r="H349" s="1">
        <v>46017</v>
      </c>
      <c r="I349">
        <f>VALUE(IF(Tabla1[[#This Row],[Fecha Terminacion
(Final)]]-Tabla1[[#This Row],[Fecha Terminacion
(Inicial)]]&lt;0,"0",Tabla1[[#This Row],[Fecha Terminacion
(Final)]]-Tabla1[[#This Row],[Fecha Terminacion
(Inicial)]]))</f>
        <v>0</v>
      </c>
      <c r="J349" s="1">
        <v>46017</v>
      </c>
      <c r="K349" s="2">
        <v>136471104</v>
      </c>
      <c r="L349" s="2">
        <v>12482114</v>
      </c>
      <c r="M349" s="2">
        <f>VALUE(IF(Tabla1[[#This Row],[Valor Total]]-Tabla1[[#This Row],[Valor Contrato (Inicial)]]&lt;0,"0",Tabla1[[#This Row],[Valor Total]]-Tabla1[[#This Row],[Valor Contrato (Inicial)]]))</f>
        <v>0</v>
      </c>
      <c r="N349" s="2">
        <v>136471104</v>
      </c>
      <c r="O349" s="9" cm="1">
        <f t="array" aca="1" ref="O3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349" t="s">
        <v>41</v>
      </c>
      <c r="Q349" t="s">
        <v>41</v>
      </c>
      <c r="R349" t="s">
        <v>13</v>
      </c>
      <c r="S349" t="s">
        <v>14</v>
      </c>
      <c r="T349" t="s">
        <v>6614</v>
      </c>
      <c r="U349" t="s">
        <v>7827</v>
      </c>
    </row>
    <row r="350" spans="1:21" x14ac:dyDescent="0.3">
      <c r="A350" t="s">
        <v>1151</v>
      </c>
      <c r="B350" t="s">
        <v>1152</v>
      </c>
      <c r="C350" t="s">
        <v>3908</v>
      </c>
      <c r="D350" t="s">
        <v>12</v>
      </c>
      <c r="E350" t="s">
        <v>5253</v>
      </c>
      <c r="F350" s="1">
        <v>45684</v>
      </c>
      <c r="G350" s="1">
        <v>45685</v>
      </c>
      <c r="H350" s="1">
        <v>45865</v>
      </c>
      <c r="I350">
        <f>VALUE(IF(Tabla1[[#This Row],[Fecha Terminacion
(Final)]]-Tabla1[[#This Row],[Fecha Terminacion
(Inicial)]]&lt;0,"0",Tabla1[[#This Row],[Fecha Terminacion
(Final)]]-Tabla1[[#This Row],[Fecha Terminacion
(Inicial)]]))</f>
        <v>0</v>
      </c>
      <c r="J350" s="1">
        <v>45865</v>
      </c>
      <c r="K350" s="2">
        <v>36000000</v>
      </c>
      <c r="L350" s="2">
        <v>6000000</v>
      </c>
      <c r="M350" s="2">
        <f>VALUE(IF(Tabla1[[#This Row],[Valor Total]]-Tabla1[[#This Row],[Valor Contrato (Inicial)]]&lt;0,"0",Tabla1[[#This Row],[Valor Total]]-Tabla1[[#This Row],[Valor Contrato (Inicial)]]))</f>
        <v>0</v>
      </c>
      <c r="N350" s="2">
        <v>36000000</v>
      </c>
      <c r="O350" s="9" cm="1">
        <f t="array" aca="1" ref="O3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65</v>
      </c>
      <c r="P350" t="s">
        <v>49</v>
      </c>
      <c r="Q350" t="s">
        <v>6244</v>
      </c>
      <c r="R350" t="s">
        <v>13</v>
      </c>
      <c r="S350" t="s">
        <v>14</v>
      </c>
      <c r="T350" t="s">
        <v>6615</v>
      </c>
      <c r="U350" t="s">
        <v>7827</v>
      </c>
    </row>
    <row r="351" spans="1:21" x14ac:dyDescent="0.3">
      <c r="A351" t="s">
        <v>1153</v>
      </c>
      <c r="B351" t="s">
        <v>1154</v>
      </c>
      <c r="C351" t="s">
        <v>3909</v>
      </c>
      <c r="D351" t="s">
        <v>12</v>
      </c>
      <c r="E351" t="s">
        <v>157</v>
      </c>
      <c r="F351" s="1">
        <v>45681</v>
      </c>
      <c r="G351" s="1">
        <v>45685</v>
      </c>
      <c r="H351" s="1">
        <v>46022</v>
      </c>
      <c r="I351">
        <f>VALUE(IF(Tabla1[[#This Row],[Fecha Terminacion
(Final)]]-Tabla1[[#This Row],[Fecha Terminacion
(Inicial)]]&lt;0,"0",Tabla1[[#This Row],[Fecha Terminacion
(Final)]]-Tabla1[[#This Row],[Fecha Terminacion
(Inicial)]]))</f>
        <v>0</v>
      </c>
      <c r="J351" s="1">
        <v>46022</v>
      </c>
      <c r="K351" s="2">
        <v>70667500</v>
      </c>
      <c r="L351" s="2">
        <v>6145000</v>
      </c>
      <c r="M351" s="2">
        <f>VALUE(IF(Tabla1[[#This Row],[Valor Total]]-Tabla1[[#This Row],[Valor Contrato (Inicial)]]&lt;0,"0",Tabla1[[#This Row],[Valor Total]]-Tabla1[[#This Row],[Valor Contrato (Inicial)]]))</f>
        <v>0</v>
      </c>
      <c r="N351" s="2">
        <v>70667500</v>
      </c>
      <c r="O351" s="9" cm="1">
        <f t="array" aca="1" ref="O3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1" t="s">
        <v>15</v>
      </c>
      <c r="Q351" t="s">
        <v>6237</v>
      </c>
      <c r="R351" t="s">
        <v>13</v>
      </c>
      <c r="S351" t="s">
        <v>14</v>
      </c>
      <c r="T351" t="s">
        <v>6616</v>
      </c>
      <c r="U351" t="s">
        <v>7827</v>
      </c>
    </row>
    <row r="352" spans="1:21" x14ac:dyDescent="0.3">
      <c r="A352" t="s">
        <v>1155</v>
      </c>
      <c r="B352" t="s">
        <v>1156</v>
      </c>
      <c r="C352" t="s">
        <v>3910</v>
      </c>
      <c r="D352" t="s">
        <v>12</v>
      </c>
      <c r="E352" t="s">
        <v>5254</v>
      </c>
      <c r="F352" s="1">
        <v>45681</v>
      </c>
      <c r="G352" s="1">
        <v>45685</v>
      </c>
      <c r="H352" s="1">
        <v>46022</v>
      </c>
      <c r="I352">
        <f>VALUE(IF(Tabla1[[#This Row],[Fecha Terminacion
(Final)]]-Tabla1[[#This Row],[Fecha Terminacion
(Inicial)]]&lt;0,"0",Tabla1[[#This Row],[Fecha Terminacion
(Final)]]-Tabla1[[#This Row],[Fecha Terminacion
(Inicial)]]))</f>
        <v>0</v>
      </c>
      <c r="J352" s="1">
        <v>46022</v>
      </c>
      <c r="K352" s="2">
        <v>90666667</v>
      </c>
      <c r="L352" s="2">
        <v>8000000</v>
      </c>
      <c r="M352" s="2">
        <f>VALUE(IF(Tabla1[[#This Row],[Valor Total]]-Tabla1[[#This Row],[Valor Contrato (Inicial)]]&lt;0,"0",Tabla1[[#This Row],[Valor Total]]-Tabla1[[#This Row],[Valor Contrato (Inicial)]]))</f>
        <v>0</v>
      </c>
      <c r="N352" s="2">
        <v>90666667</v>
      </c>
      <c r="O352" s="9" cm="1">
        <f t="array" aca="1" ref="O3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2" t="s">
        <v>6253</v>
      </c>
      <c r="Q352" t="s">
        <v>6254</v>
      </c>
      <c r="R352" t="s">
        <v>16</v>
      </c>
      <c r="S352" t="s">
        <v>14</v>
      </c>
      <c r="T352" t="s">
        <v>6617</v>
      </c>
      <c r="U352" t="s">
        <v>7827</v>
      </c>
    </row>
    <row r="353" spans="1:21" x14ac:dyDescent="0.3">
      <c r="A353" t="s">
        <v>1157</v>
      </c>
      <c r="B353" t="s">
        <v>1158</v>
      </c>
      <c r="C353" t="s">
        <v>3911</v>
      </c>
      <c r="D353" t="s">
        <v>12</v>
      </c>
      <c r="E353" t="s">
        <v>5255</v>
      </c>
      <c r="F353" s="1">
        <v>45685</v>
      </c>
      <c r="G353" s="1">
        <v>45686</v>
      </c>
      <c r="H353" s="1">
        <v>46022</v>
      </c>
      <c r="I353">
        <f>VALUE(IF(Tabla1[[#This Row],[Fecha Terminacion
(Final)]]-Tabla1[[#This Row],[Fecha Terminacion
(Inicial)]]&lt;0,"0",Tabla1[[#This Row],[Fecha Terminacion
(Final)]]-Tabla1[[#This Row],[Fecha Terminacion
(Inicial)]]))</f>
        <v>0</v>
      </c>
      <c r="J353" s="1">
        <v>46022</v>
      </c>
      <c r="K353" s="2">
        <v>43078000</v>
      </c>
      <c r="L353" s="2">
        <v>3801000</v>
      </c>
      <c r="M353" s="2">
        <f>VALUE(IF(Tabla1[[#This Row],[Valor Total]]-Tabla1[[#This Row],[Valor Contrato (Inicial)]]&lt;0,"0",Tabla1[[#This Row],[Valor Total]]-Tabla1[[#This Row],[Valor Contrato (Inicial)]]))</f>
        <v>0</v>
      </c>
      <c r="N353" s="2">
        <v>43078000</v>
      </c>
      <c r="O353" s="9" cm="1">
        <f t="array" aca="1" ref="O3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53" t="s">
        <v>15</v>
      </c>
      <c r="Q353" t="s">
        <v>6223</v>
      </c>
      <c r="R353" t="s">
        <v>13</v>
      </c>
      <c r="S353" t="s">
        <v>14</v>
      </c>
      <c r="T353" t="s">
        <v>6618</v>
      </c>
      <c r="U353" t="s">
        <v>7827</v>
      </c>
    </row>
    <row r="354" spans="1:21" x14ac:dyDescent="0.3">
      <c r="A354" t="s">
        <v>1159</v>
      </c>
      <c r="B354" t="s">
        <v>1160</v>
      </c>
      <c r="C354" t="s">
        <v>3912</v>
      </c>
      <c r="D354" t="s">
        <v>12</v>
      </c>
      <c r="E354" t="s">
        <v>130</v>
      </c>
      <c r="F354" s="1">
        <v>45681</v>
      </c>
      <c r="G354" s="1">
        <v>45685</v>
      </c>
      <c r="H354" s="1">
        <v>46018</v>
      </c>
      <c r="I354">
        <f>VALUE(IF(Tabla1[[#This Row],[Fecha Terminacion
(Final)]]-Tabla1[[#This Row],[Fecha Terminacion
(Inicial)]]&lt;0,"0",Tabla1[[#This Row],[Fecha Terminacion
(Final)]]-Tabla1[[#This Row],[Fecha Terminacion
(Inicial)]]))</f>
        <v>0</v>
      </c>
      <c r="J354" s="1">
        <v>46018</v>
      </c>
      <c r="K354" s="2">
        <v>118803465</v>
      </c>
      <c r="L354" s="2">
        <v>10800315</v>
      </c>
      <c r="M354" s="2">
        <f>VALUE(IF(Tabla1[[#This Row],[Valor Total]]-Tabla1[[#This Row],[Valor Contrato (Inicial)]]&lt;0,"0",Tabla1[[#This Row],[Valor Total]]-Tabla1[[#This Row],[Valor Contrato (Inicial)]]))</f>
        <v>0</v>
      </c>
      <c r="N354" s="2">
        <v>118803465</v>
      </c>
      <c r="O354" s="9" cm="1">
        <f t="array" aca="1" ref="O3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54" t="s">
        <v>41</v>
      </c>
      <c r="Q354" t="s">
        <v>41</v>
      </c>
      <c r="R354" t="s">
        <v>13</v>
      </c>
      <c r="S354" t="s">
        <v>14</v>
      </c>
      <c r="T354" t="s">
        <v>6619</v>
      </c>
      <c r="U354" t="s">
        <v>7827</v>
      </c>
    </row>
    <row r="355" spans="1:21" x14ac:dyDescent="0.3">
      <c r="A355" t="s">
        <v>1161</v>
      </c>
      <c r="B355" t="s">
        <v>1162</v>
      </c>
      <c r="C355" t="s">
        <v>3913</v>
      </c>
      <c r="D355" t="s">
        <v>12</v>
      </c>
      <c r="E355" t="s">
        <v>5256</v>
      </c>
      <c r="F355" s="1">
        <v>45681</v>
      </c>
      <c r="G355" s="1">
        <v>45685</v>
      </c>
      <c r="H355" s="1">
        <v>46022</v>
      </c>
      <c r="I355">
        <f>VALUE(IF(Tabla1[[#This Row],[Fecha Terminacion
(Final)]]-Tabla1[[#This Row],[Fecha Terminacion
(Inicial)]]&lt;0,"0",Tabla1[[#This Row],[Fecha Terminacion
(Final)]]-Tabla1[[#This Row],[Fecha Terminacion
(Inicial)]]))</f>
        <v>0</v>
      </c>
      <c r="J355" s="1">
        <v>46022</v>
      </c>
      <c r="K355" s="2">
        <v>90666667</v>
      </c>
      <c r="L355" s="2">
        <v>8000000</v>
      </c>
      <c r="M355" s="2">
        <f>VALUE(IF(Tabla1[[#This Row],[Valor Total]]-Tabla1[[#This Row],[Valor Contrato (Inicial)]]&lt;0,"0",Tabla1[[#This Row],[Valor Total]]-Tabla1[[#This Row],[Valor Contrato (Inicial)]]))</f>
        <v>0</v>
      </c>
      <c r="N355" s="2">
        <v>90666667</v>
      </c>
      <c r="O355" s="9" cm="1">
        <f t="array" aca="1" ref="O3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5" t="s">
        <v>6253</v>
      </c>
      <c r="Q355" t="s">
        <v>6254</v>
      </c>
      <c r="R355" t="s">
        <v>16</v>
      </c>
      <c r="S355" t="s">
        <v>14</v>
      </c>
      <c r="T355" t="s">
        <v>6620</v>
      </c>
      <c r="U355" t="s">
        <v>7827</v>
      </c>
    </row>
    <row r="356" spans="1:21" x14ac:dyDescent="0.3">
      <c r="A356" t="s">
        <v>1163</v>
      </c>
      <c r="B356" t="s">
        <v>1164</v>
      </c>
      <c r="C356" t="s">
        <v>3914</v>
      </c>
      <c r="D356" t="s">
        <v>12</v>
      </c>
      <c r="E356" t="s">
        <v>5257</v>
      </c>
      <c r="F356" s="1">
        <v>45684</v>
      </c>
      <c r="G356" s="1">
        <v>45685</v>
      </c>
      <c r="H356" s="1">
        <v>46022</v>
      </c>
      <c r="I356">
        <f>VALUE(IF(Tabla1[[#This Row],[Fecha Terminacion
(Final)]]-Tabla1[[#This Row],[Fecha Terminacion
(Inicial)]]&lt;0,"0",Tabla1[[#This Row],[Fecha Terminacion
(Final)]]-Tabla1[[#This Row],[Fecha Terminacion
(Inicial)]]))</f>
        <v>0</v>
      </c>
      <c r="J356" s="1">
        <v>46022</v>
      </c>
      <c r="K356" s="2">
        <v>116769600</v>
      </c>
      <c r="L356" s="2">
        <v>10303200</v>
      </c>
      <c r="M356" s="2">
        <f>VALUE(IF(Tabla1[[#This Row],[Valor Total]]-Tabla1[[#This Row],[Valor Contrato (Inicial)]]&lt;0,"0",Tabla1[[#This Row],[Valor Total]]-Tabla1[[#This Row],[Valor Contrato (Inicial)]]))</f>
        <v>0</v>
      </c>
      <c r="N356" s="2">
        <v>116769600</v>
      </c>
      <c r="O356" s="9" cm="1">
        <f t="array" aca="1" ref="O3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6" t="s">
        <v>6253</v>
      </c>
      <c r="Q356" t="s">
        <v>6254</v>
      </c>
      <c r="R356" t="s">
        <v>16</v>
      </c>
      <c r="S356" t="s">
        <v>14</v>
      </c>
      <c r="T356" t="s">
        <v>6621</v>
      </c>
      <c r="U356" t="s">
        <v>7827</v>
      </c>
    </row>
    <row r="357" spans="1:21" x14ac:dyDescent="0.3">
      <c r="A357" t="s">
        <v>1165</v>
      </c>
      <c r="B357" t="s">
        <v>1166</v>
      </c>
      <c r="C357" t="s">
        <v>3915</v>
      </c>
      <c r="D357" t="s">
        <v>12</v>
      </c>
      <c r="E357" t="s">
        <v>83</v>
      </c>
      <c r="F357" s="1">
        <v>45681</v>
      </c>
      <c r="G357" s="1">
        <v>45684</v>
      </c>
      <c r="H357" s="1">
        <v>45803</v>
      </c>
      <c r="I357">
        <f>VALUE(IF(Tabla1[[#This Row],[Fecha Terminacion
(Final)]]-Tabla1[[#This Row],[Fecha Terminacion
(Inicial)]]&lt;0,"0",Tabla1[[#This Row],[Fecha Terminacion
(Final)]]-Tabla1[[#This Row],[Fecha Terminacion
(Inicial)]]))</f>
        <v>0</v>
      </c>
      <c r="J357" s="1">
        <v>45803</v>
      </c>
      <c r="K357" s="2">
        <v>43688960</v>
      </c>
      <c r="L357" s="2">
        <v>10922240</v>
      </c>
      <c r="M357" s="2">
        <f>VALUE(IF(Tabla1[[#This Row],[Valor Total]]-Tabla1[[#This Row],[Valor Contrato (Inicial)]]&lt;0,"0",Tabla1[[#This Row],[Valor Total]]-Tabla1[[#This Row],[Valor Contrato (Inicial)]]))</f>
        <v>0</v>
      </c>
      <c r="N357" s="2">
        <v>43688960</v>
      </c>
      <c r="O357" s="9" cm="1">
        <f t="array" aca="1" ref="O3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99.159663865546221</v>
      </c>
      <c r="P357" t="s">
        <v>15</v>
      </c>
      <c r="Q357" t="s">
        <v>6233</v>
      </c>
      <c r="R357" t="s">
        <v>13</v>
      </c>
      <c r="S357" t="s">
        <v>14</v>
      </c>
      <c r="T357" t="s">
        <v>6622</v>
      </c>
      <c r="U357" t="s">
        <v>7827</v>
      </c>
    </row>
    <row r="358" spans="1:21" x14ac:dyDescent="0.3">
      <c r="A358" t="s">
        <v>1167</v>
      </c>
      <c r="B358" t="s">
        <v>1168</v>
      </c>
      <c r="C358" t="s">
        <v>3916</v>
      </c>
      <c r="D358" t="s">
        <v>12</v>
      </c>
      <c r="E358" t="s">
        <v>5258</v>
      </c>
      <c r="F358" s="1">
        <v>45684</v>
      </c>
      <c r="G358" s="1">
        <v>45686</v>
      </c>
      <c r="H358" s="1">
        <v>45805</v>
      </c>
      <c r="I358">
        <f>VALUE(IF(Tabla1[[#This Row],[Fecha Terminacion
(Final)]]-Tabla1[[#This Row],[Fecha Terminacion
(Inicial)]]&lt;0,"0",Tabla1[[#This Row],[Fecha Terminacion
(Final)]]-Tabla1[[#This Row],[Fecha Terminacion
(Inicial)]]))</f>
        <v>0</v>
      </c>
      <c r="J358" s="1">
        <v>45805</v>
      </c>
      <c r="K358" s="2">
        <v>35616000</v>
      </c>
      <c r="L358" s="2">
        <v>8904000</v>
      </c>
      <c r="M358" s="2">
        <f>VALUE(IF(Tabla1[[#This Row],[Valor Total]]-Tabla1[[#This Row],[Valor Contrato (Inicial)]]&lt;0,"0",Tabla1[[#This Row],[Valor Total]]-Tabla1[[#This Row],[Valor Contrato (Inicial)]]))</f>
        <v>0</v>
      </c>
      <c r="N358" s="2">
        <v>35616000</v>
      </c>
      <c r="O358" s="9" cm="1">
        <f t="array" aca="1" ref="O3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97.47899159663865</v>
      </c>
      <c r="P358" t="s">
        <v>15</v>
      </c>
      <c r="Q358" t="s">
        <v>6233</v>
      </c>
      <c r="R358" t="s">
        <v>16</v>
      </c>
      <c r="S358" t="s">
        <v>14</v>
      </c>
      <c r="T358" t="s">
        <v>6623</v>
      </c>
      <c r="U358" t="s">
        <v>7827</v>
      </c>
    </row>
    <row r="359" spans="1:21" x14ac:dyDescent="0.3">
      <c r="A359" t="s">
        <v>1169</v>
      </c>
      <c r="B359" t="s">
        <v>1170</v>
      </c>
      <c r="C359" t="s">
        <v>3917</v>
      </c>
      <c r="D359" t="s">
        <v>12</v>
      </c>
      <c r="E359" t="s">
        <v>5259</v>
      </c>
      <c r="F359" s="1">
        <v>45685</v>
      </c>
      <c r="G359" s="1">
        <v>45686</v>
      </c>
      <c r="H359" s="1">
        <v>46019</v>
      </c>
      <c r="I359">
        <f>VALUE(IF(Tabla1[[#This Row],[Fecha Terminacion
(Final)]]-Tabla1[[#This Row],[Fecha Terminacion
(Inicial)]]&lt;0,"0",Tabla1[[#This Row],[Fecha Terminacion
(Final)]]-Tabla1[[#This Row],[Fecha Terminacion
(Inicial)]]))</f>
        <v>0</v>
      </c>
      <c r="J359" s="1">
        <v>46019</v>
      </c>
      <c r="K359" s="2">
        <v>110000000</v>
      </c>
      <c r="L359" s="2">
        <v>10000000</v>
      </c>
      <c r="M359" s="2">
        <f>VALUE(IF(Tabla1[[#This Row],[Valor Total]]-Tabla1[[#This Row],[Valor Contrato (Inicial)]]&lt;0,"0",Tabla1[[#This Row],[Valor Total]]-Tabla1[[#This Row],[Valor Contrato (Inicial)]]))</f>
        <v>0</v>
      </c>
      <c r="N359" s="2">
        <v>110000000</v>
      </c>
      <c r="O359" s="9" cm="1">
        <f t="array" aca="1" ref="O3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59" t="s">
        <v>427</v>
      </c>
      <c r="Q359" t="s">
        <v>427</v>
      </c>
      <c r="R359" t="s">
        <v>16</v>
      </c>
      <c r="S359" t="s">
        <v>14</v>
      </c>
      <c r="T359" t="s">
        <v>6624</v>
      </c>
      <c r="U359" t="s">
        <v>7827</v>
      </c>
    </row>
    <row r="360" spans="1:21" x14ac:dyDescent="0.3">
      <c r="A360" t="s">
        <v>1171</v>
      </c>
      <c r="B360" t="s">
        <v>1172</v>
      </c>
      <c r="C360" t="s">
        <v>3918</v>
      </c>
      <c r="D360" t="s">
        <v>12</v>
      </c>
      <c r="E360" t="s">
        <v>233</v>
      </c>
      <c r="F360" s="1">
        <v>45685</v>
      </c>
      <c r="G360" s="1">
        <v>45686</v>
      </c>
      <c r="H360" s="1">
        <v>46019</v>
      </c>
      <c r="I360">
        <f>VALUE(IF(Tabla1[[#This Row],[Fecha Terminacion
(Final)]]-Tabla1[[#This Row],[Fecha Terminacion
(Inicial)]]&lt;0,"0",Tabla1[[#This Row],[Fecha Terminacion
(Final)]]-Tabla1[[#This Row],[Fecha Terminacion
(Inicial)]]))</f>
        <v>0</v>
      </c>
      <c r="J360" s="1">
        <v>46019</v>
      </c>
      <c r="K360" s="2">
        <v>98560000</v>
      </c>
      <c r="L360" s="2">
        <v>8960000</v>
      </c>
      <c r="M360" s="2">
        <f>VALUE(IF(Tabla1[[#This Row],[Valor Total]]-Tabla1[[#This Row],[Valor Contrato (Inicial)]]&lt;0,"0",Tabla1[[#This Row],[Valor Total]]-Tabla1[[#This Row],[Valor Contrato (Inicial)]]))</f>
        <v>0</v>
      </c>
      <c r="N360" s="2">
        <v>98560000</v>
      </c>
      <c r="O360" s="9" cm="1">
        <f t="array" aca="1" ref="O3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0" t="s">
        <v>427</v>
      </c>
      <c r="Q360" t="s">
        <v>6263</v>
      </c>
      <c r="R360" t="s">
        <v>13</v>
      </c>
      <c r="S360" t="s">
        <v>14</v>
      </c>
      <c r="T360" t="s">
        <v>6625</v>
      </c>
      <c r="U360" t="s">
        <v>7827</v>
      </c>
    </row>
    <row r="361" spans="1:21" x14ac:dyDescent="0.3">
      <c r="A361" t="s">
        <v>1173</v>
      </c>
      <c r="B361" t="s">
        <v>1174</v>
      </c>
      <c r="C361" t="s">
        <v>3919</v>
      </c>
      <c r="D361" t="s">
        <v>12</v>
      </c>
      <c r="E361" t="s">
        <v>5260</v>
      </c>
      <c r="F361" s="1">
        <v>45685</v>
      </c>
      <c r="G361" s="1">
        <v>45688</v>
      </c>
      <c r="H361" s="1">
        <v>46021</v>
      </c>
      <c r="I361">
        <f>VALUE(IF(Tabla1[[#This Row],[Fecha Terminacion
(Final)]]-Tabla1[[#This Row],[Fecha Terminacion
(Inicial)]]&lt;0,"0",Tabla1[[#This Row],[Fecha Terminacion
(Final)]]-Tabla1[[#This Row],[Fecha Terminacion
(Inicial)]]))</f>
        <v>0</v>
      </c>
      <c r="J361" s="1">
        <v>46021</v>
      </c>
      <c r="K361" s="2">
        <v>44000000</v>
      </c>
      <c r="L361" s="2">
        <v>4000000</v>
      </c>
      <c r="M361" s="2">
        <f>VALUE(IF(Tabla1[[#This Row],[Valor Total]]-Tabla1[[#This Row],[Valor Contrato (Inicial)]]&lt;0,"0",Tabla1[[#This Row],[Valor Total]]-Tabla1[[#This Row],[Valor Contrato (Inicial)]]))</f>
        <v>0</v>
      </c>
      <c r="N361" s="2">
        <v>44000000</v>
      </c>
      <c r="O361" s="9" cm="1">
        <f t="array" aca="1" ref="O3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34.234234234234236</v>
      </c>
      <c r="P361" t="s">
        <v>427</v>
      </c>
      <c r="Q361" t="s">
        <v>427</v>
      </c>
      <c r="R361" t="s">
        <v>16</v>
      </c>
      <c r="S361" t="s">
        <v>14</v>
      </c>
      <c r="T361" t="s">
        <v>6626</v>
      </c>
      <c r="U361" t="s">
        <v>7827</v>
      </c>
    </row>
    <row r="362" spans="1:21" x14ac:dyDescent="0.3">
      <c r="A362" t="s">
        <v>1175</v>
      </c>
      <c r="B362" t="s">
        <v>1176</v>
      </c>
      <c r="C362" t="s">
        <v>3920</v>
      </c>
      <c r="D362" t="s">
        <v>12</v>
      </c>
      <c r="E362" t="s">
        <v>5261</v>
      </c>
      <c r="F362" s="1">
        <v>45685</v>
      </c>
      <c r="G362" s="1">
        <v>45686</v>
      </c>
      <c r="H362" s="1">
        <v>46019</v>
      </c>
      <c r="I362">
        <f>VALUE(IF(Tabla1[[#This Row],[Fecha Terminacion
(Final)]]-Tabla1[[#This Row],[Fecha Terminacion
(Inicial)]]&lt;0,"0",Tabla1[[#This Row],[Fecha Terminacion
(Final)]]-Tabla1[[#This Row],[Fecha Terminacion
(Inicial)]]))</f>
        <v>0</v>
      </c>
      <c r="J362" s="1">
        <v>46019</v>
      </c>
      <c r="K362" s="2">
        <v>77000000</v>
      </c>
      <c r="L362" s="2">
        <v>7000000</v>
      </c>
      <c r="M362" s="2">
        <f>VALUE(IF(Tabla1[[#This Row],[Valor Total]]-Tabla1[[#This Row],[Valor Contrato (Inicial)]]&lt;0,"0",Tabla1[[#This Row],[Valor Total]]-Tabla1[[#This Row],[Valor Contrato (Inicial)]]))</f>
        <v>0</v>
      </c>
      <c r="N362" s="2">
        <v>77000000</v>
      </c>
      <c r="O362" s="9" cm="1">
        <f t="array" aca="1" ref="O3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2" t="s">
        <v>427</v>
      </c>
      <c r="Q362" t="s">
        <v>6240</v>
      </c>
      <c r="R362" t="s">
        <v>16</v>
      </c>
      <c r="S362" t="s">
        <v>14</v>
      </c>
      <c r="T362" t="s">
        <v>6627</v>
      </c>
      <c r="U362" t="s">
        <v>7827</v>
      </c>
    </row>
    <row r="363" spans="1:21" x14ac:dyDescent="0.3">
      <c r="A363" t="s">
        <v>1177</v>
      </c>
      <c r="B363" t="s">
        <v>1178</v>
      </c>
      <c r="C363" t="s">
        <v>3921</v>
      </c>
      <c r="D363" t="s">
        <v>12</v>
      </c>
      <c r="E363" t="s">
        <v>190</v>
      </c>
      <c r="F363" s="1">
        <v>45685</v>
      </c>
      <c r="G363" s="1">
        <v>45686</v>
      </c>
      <c r="H363" s="1">
        <v>46019</v>
      </c>
      <c r="I363">
        <f>VALUE(IF(Tabla1[[#This Row],[Fecha Terminacion
(Final)]]-Tabla1[[#This Row],[Fecha Terminacion
(Inicial)]]&lt;0,"0",Tabla1[[#This Row],[Fecha Terminacion
(Final)]]-Tabla1[[#This Row],[Fecha Terminacion
(Inicial)]]))</f>
        <v>0</v>
      </c>
      <c r="J363" s="1">
        <v>46019</v>
      </c>
      <c r="K363" s="2">
        <v>77000000</v>
      </c>
      <c r="L363" s="2">
        <v>7000000</v>
      </c>
      <c r="M363" s="2">
        <f>VALUE(IF(Tabla1[[#This Row],[Valor Total]]-Tabla1[[#This Row],[Valor Contrato (Inicial)]]&lt;0,"0",Tabla1[[#This Row],[Valor Total]]-Tabla1[[#This Row],[Valor Contrato (Inicial)]]))</f>
        <v>0</v>
      </c>
      <c r="N363" s="2">
        <v>77000000</v>
      </c>
      <c r="O363" s="9" cm="1">
        <f t="array" aca="1" ref="O3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3" t="s">
        <v>427</v>
      </c>
      <c r="Q363" t="s">
        <v>6240</v>
      </c>
      <c r="R363" t="s">
        <v>16</v>
      </c>
      <c r="S363" t="s">
        <v>14</v>
      </c>
      <c r="T363" t="s">
        <v>6628</v>
      </c>
      <c r="U363" t="s">
        <v>7827</v>
      </c>
    </row>
    <row r="364" spans="1:21" x14ac:dyDescent="0.3">
      <c r="A364" t="s">
        <v>1179</v>
      </c>
      <c r="B364" t="s">
        <v>1180</v>
      </c>
      <c r="C364" t="s">
        <v>3922</v>
      </c>
      <c r="D364" t="s">
        <v>12</v>
      </c>
      <c r="E364" t="s">
        <v>5262</v>
      </c>
      <c r="F364" s="1">
        <v>45685</v>
      </c>
      <c r="G364" s="1">
        <v>45686</v>
      </c>
      <c r="H364" s="1">
        <v>46019</v>
      </c>
      <c r="I364">
        <f>VALUE(IF(Tabla1[[#This Row],[Fecha Terminacion
(Final)]]-Tabla1[[#This Row],[Fecha Terminacion
(Inicial)]]&lt;0,"0",Tabla1[[#This Row],[Fecha Terminacion
(Final)]]-Tabla1[[#This Row],[Fecha Terminacion
(Inicial)]]))</f>
        <v>0</v>
      </c>
      <c r="J364" s="1">
        <v>46019</v>
      </c>
      <c r="K364" s="2">
        <v>80080000</v>
      </c>
      <c r="L364" s="2">
        <v>7280000</v>
      </c>
      <c r="M364" s="2">
        <f>VALUE(IF(Tabla1[[#This Row],[Valor Total]]-Tabla1[[#This Row],[Valor Contrato (Inicial)]]&lt;0,"0",Tabla1[[#This Row],[Valor Total]]-Tabla1[[#This Row],[Valor Contrato (Inicial)]]))</f>
        <v>0</v>
      </c>
      <c r="N364" s="2">
        <v>80080000</v>
      </c>
      <c r="O364" s="9" cm="1">
        <f t="array" aca="1" ref="O3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4" t="s">
        <v>427</v>
      </c>
      <c r="Q364" t="s">
        <v>6263</v>
      </c>
      <c r="R364" t="s">
        <v>13</v>
      </c>
      <c r="S364" t="s">
        <v>14</v>
      </c>
      <c r="T364" t="s">
        <v>6629</v>
      </c>
      <c r="U364" t="s">
        <v>7827</v>
      </c>
    </row>
    <row r="365" spans="1:21" x14ac:dyDescent="0.3">
      <c r="A365" t="s">
        <v>1181</v>
      </c>
      <c r="B365" t="s">
        <v>1182</v>
      </c>
      <c r="C365" t="s">
        <v>3923</v>
      </c>
      <c r="D365" t="s">
        <v>12</v>
      </c>
      <c r="E365" t="s">
        <v>5263</v>
      </c>
      <c r="F365" s="1">
        <v>45681</v>
      </c>
      <c r="G365" s="1">
        <v>45685</v>
      </c>
      <c r="H365" s="1">
        <v>46018</v>
      </c>
      <c r="I365">
        <f>VALUE(IF(Tabla1[[#This Row],[Fecha Terminacion
(Final)]]-Tabla1[[#This Row],[Fecha Terminacion
(Inicial)]]&lt;0,"0",Tabla1[[#This Row],[Fecha Terminacion
(Final)]]-Tabla1[[#This Row],[Fecha Terminacion
(Inicial)]]))</f>
        <v>0</v>
      </c>
      <c r="J365" s="1">
        <v>46018</v>
      </c>
      <c r="K365" s="2">
        <v>70565913</v>
      </c>
      <c r="L365" s="2">
        <v>6415083</v>
      </c>
      <c r="M365" s="2">
        <f>VALUE(IF(Tabla1[[#This Row],[Valor Total]]-Tabla1[[#This Row],[Valor Contrato (Inicial)]]&lt;0,"0",Tabla1[[#This Row],[Valor Total]]-Tabla1[[#This Row],[Valor Contrato (Inicial)]]))</f>
        <v>0</v>
      </c>
      <c r="N365" s="2">
        <v>70565913</v>
      </c>
      <c r="O365" s="9" cm="1">
        <f t="array" aca="1" ref="O3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65" t="s">
        <v>47</v>
      </c>
      <c r="Q365" t="s">
        <v>47</v>
      </c>
      <c r="R365" t="s">
        <v>13</v>
      </c>
      <c r="S365" t="s">
        <v>14</v>
      </c>
      <c r="T365" t="s">
        <v>6630</v>
      </c>
      <c r="U365" t="s">
        <v>7827</v>
      </c>
    </row>
    <row r="366" spans="1:21" x14ac:dyDescent="0.3">
      <c r="A366" t="s">
        <v>1183</v>
      </c>
      <c r="B366" t="s">
        <v>1184</v>
      </c>
      <c r="C366" t="s">
        <v>3924</v>
      </c>
      <c r="D366" t="s">
        <v>12</v>
      </c>
      <c r="E366" t="s">
        <v>5264</v>
      </c>
      <c r="F366" s="1">
        <v>45684</v>
      </c>
      <c r="G366" s="1">
        <v>45685</v>
      </c>
      <c r="H366" s="1">
        <v>46018</v>
      </c>
      <c r="I366">
        <f>VALUE(IF(Tabla1[[#This Row],[Fecha Terminacion
(Final)]]-Tabla1[[#This Row],[Fecha Terminacion
(Inicial)]]&lt;0,"0",Tabla1[[#This Row],[Fecha Terminacion
(Final)]]-Tabla1[[#This Row],[Fecha Terminacion
(Inicial)]]))</f>
        <v>0</v>
      </c>
      <c r="J366" s="1">
        <v>46018</v>
      </c>
      <c r="K366" s="2">
        <v>133329064</v>
      </c>
      <c r="L366" s="2">
        <v>12120824</v>
      </c>
      <c r="M366" s="2">
        <f>VALUE(IF(Tabla1[[#This Row],[Valor Total]]-Tabla1[[#This Row],[Valor Contrato (Inicial)]]&lt;0,"0",Tabla1[[#This Row],[Valor Total]]-Tabla1[[#This Row],[Valor Contrato (Inicial)]]))</f>
        <v>0</v>
      </c>
      <c r="N366" s="2">
        <v>133329064</v>
      </c>
      <c r="O366" s="9" cm="1">
        <f t="array" aca="1" ref="O3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66" t="s">
        <v>6235</v>
      </c>
      <c r="Q366" t="s">
        <v>71</v>
      </c>
      <c r="R366" t="s">
        <v>13</v>
      </c>
      <c r="S366" t="s">
        <v>14</v>
      </c>
      <c r="T366" t="s">
        <v>6631</v>
      </c>
      <c r="U366" t="s">
        <v>7827</v>
      </c>
    </row>
    <row r="367" spans="1:21" x14ac:dyDescent="0.3">
      <c r="A367" t="s">
        <v>1185</v>
      </c>
      <c r="B367" t="s">
        <v>1186</v>
      </c>
      <c r="C367" t="s">
        <v>3925</v>
      </c>
      <c r="D367" t="s">
        <v>12</v>
      </c>
      <c r="E367" t="s">
        <v>5265</v>
      </c>
      <c r="F367" s="1">
        <v>45685</v>
      </c>
      <c r="G367" s="1">
        <v>45686</v>
      </c>
      <c r="H367" s="1">
        <v>46019</v>
      </c>
      <c r="I367">
        <f>VALUE(IF(Tabla1[[#This Row],[Fecha Terminacion
(Final)]]-Tabla1[[#This Row],[Fecha Terminacion
(Inicial)]]&lt;0,"0",Tabla1[[#This Row],[Fecha Terminacion
(Final)]]-Tabla1[[#This Row],[Fecha Terminacion
(Inicial)]]))</f>
        <v>0</v>
      </c>
      <c r="J367" s="1">
        <v>46019</v>
      </c>
      <c r="K367" s="2">
        <v>174900000</v>
      </c>
      <c r="L367" s="2">
        <v>15900000</v>
      </c>
      <c r="M367" s="2">
        <f>VALUE(IF(Tabla1[[#This Row],[Valor Total]]-Tabla1[[#This Row],[Valor Contrato (Inicial)]]&lt;0,"0",Tabla1[[#This Row],[Valor Total]]-Tabla1[[#This Row],[Valor Contrato (Inicial)]]))</f>
        <v>0</v>
      </c>
      <c r="N367" s="2">
        <v>174900000</v>
      </c>
      <c r="O367" s="9" cm="1">
        <f t="array" aca="1" ref="O3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7" t="s">
        <v>6253</v>
      </c>
      <c r="Q367" t="s">
        <v>6254</v>
      </c>
      <c r="R367" t="s">
        <v>13</v>
      </c>
      <c r="S367" t="s">
        <v>14</v>
      </c>
      <c r="T367" t="s">
        <v>6632</v>
      </c>
      <c r="U367" t="s">
        <v>7827</v>
      </c>
    </row>
    <row r="368" spans="1:21" x14ac:dyDescent="0.3">
      <c r="A368" t="s">
        <v>1187</v>
      </c>
      <c r="B368" t="s">
        <v>1188</v>
      </c>
      <c r="C368" t="s">
        <v>3926</v>
      </c>
      <c r="D368" t="s">
        <v>12</v>
      </c>
      <c r="E368" t="s">
        <v>187</v>
      </c>
      <c r="F368" s="1">
        <v>45685</v>
      </c>
      <c r="G368" s="1">
        <v>45686</v>
      </c>
      <c r="H368" s="1">
        <v>46022</v>
      </c>
      <c r="I368">
        <f>VALUE(IF(Tabla1[[#This Row],[Fecha Terminacion
(Final)]]-Tabla1[[#This Row],[Fecha Terminacion
(Inicial)]]&lt;0,"0",Tabla1[[#This Row],[Fecha Terminacion
(Final)]]-Tabla1[[#This Row],[Fecha Terminacion
(Inicial)]]))</f>
        <v>0</v>
      </c>
      <c r="J368" s="1">
        <v>46022</v>
      </c>
      <c r="K368" s="2">
        <v>73772500</v>
      </c>
      <c r="L368" s="2">
        <v>6415000</v>
      </c>
      <c r="M368" s="2">
        <f>VALUE(IF(Tabla1[[#This Row],[Valor Total]]-Tabla1[[#This Row],[Valor Contrato (Inicial)]]&lt;0,"0",Tabla1[[#This Row],[Valor Total]]-Tabla1[[#This Row],[Valor Contrato (Inicial)]]))</f>
        <v>0</v>
      </c>
      <c r="N368" s="2">
        <v>73772500</v>
      </c>
      <c r="O368" s="9" cm="1">
        <f t="array" aca="1" ref="O3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68" t="s">
        <v>15</v>
      </c>
      <c r="Q368" t="s">
        <v>6223</v>
      </c>
      <c r="R368" t="s">
        <v>16</v>
      </c>
      <c r="S368" t="s">
        <v>14</v>
      </c>
      <c r="T368" t="s">
        <v>220</v>
      </c>
      <c r="U368" t="s">
        <v>7827</v>
      </c>
    </row>
    <row r="369" spans="1:21" x14ac:dyDescent="0.3">
      <c r="A369" t="s">
        <v>1189</v>
      </c>
      <c r="B369" t="s">
        <v>1190</v>
      </c>
      <c r="C369" t="s">
        <v>3927</v>
      </c>
      <c r="D369" t="s">
        <v>12</v>
      </c>
      <c r="E369" t="s">
        <v>186</v>
      </c>
      <c r="F369" s="1">
        <v>45685</v>
      </c>
      <c r="G369" s="1">
        <v>45686</v>
      </c>
      <c r="H369" s="1">
        <v>46022</v>
      </c>
      <c r="I369">
        <f>VALUE(IF(Tabla1[[#This Row],[Fecha Terminacion
(Final)]]-Tabla1[[#This Row],[Fecha Terminacion
(Inicial)]]&lt;0,"0",Tabla1[[#This Row],[Fecha Terminacion
(Final)]]-Tabla1[[#This Row],[Fecha Terminacion
(Inicial)]]))</f>
        <v>0</v>
      </c>
      <c r="J369" s="1">
        <v>46022</v>
      </c>
      <c r="K369" s="2">
        <v>72050600</v>
      </c>
      <c r="L369" s="2">
        <v>6414000</v>
      </c>
      <c r="M369" s="2">
        <f>VALUE(IF(Tabla1[[#This Row],[Valor Total]]-Tabla1[[#This Row],[Valor Contrato (Inicial)]]&lt;0,"0",Tabla1[[#This Row],[Valor Total]]-Tabla1[[#This Row],[Valor Contrato (Inicial)]]))</f>
        <v>0</v>
      </c>
      <c r="N369" s="2">
        <v>72050600</v>
      </c>
      <c r="O369" s="9" cm="1">
        <f t="array" aca="1" ref="O3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69" t="s">
        <v>15</v>
      </c>
      <c r="Q369" t="s">
        <v>6223</v>
      </c>
      <c r="R369" t="s">
        <v>16</v>
      </c>
      <c r="S369" t="s">
        <v>14</v>
      </c>
      <c r="T369" t="s">
        <v>6633</v>
      </c>
      <c r="U369" t="s">
        <v>7827</v>
      </c>
    </row>
    <row r="370" spans="1:21" x14ac:dyDescent="0.3">
      <c r="A370" t="s">
        <v>1191</v>
      </c>
      <c r="B370" t="s">
        <v>1192</v>
      </c>
      <c r="C370" t="s">
        <v>3928</v>
      </c>
      <c r="D370" t="s">
        <v>12</v>
      </c>
      <c r="E370" t="s">
        <v>5266</v>
      </c>
      <c r="F370" s="1">
        <v>45681</v>
      </c>
      <c r="G370" s="1">
        <v>45684</v>
      </c>
      <c r="H370" s="1">
        <v>45886</v>
      </c>
      <c r="I370">
        <f>VALUE(IF(Tabla1[[#This Row],[Fecha Terminacion
(Final)]]-Tabla1[[#This Row],[Fecha Terminacion
(Inicial)]]&lt;0,"0",Tabla1[[#This Row],[Fecha Terminacion
(Final)]]-Tabla1[[#This Row],[Fecha Terminacion
(Inicial)]]))</f>
        <v>0</v>
      </c>
      <c r="J370" s="1">
        <v>45886</v>
      </c>
      <c r="K370" s="2">
        <v>84000000</v>
      </c>
      <c r="L370" s="2">
        <v>0</v>
      </c>
      <c r="M370" s="2">
        <f>VALUE(IF(Tabla1[[#This Row],[Valor Total]]-Tabla1[[#This Row],[Valor Contrato (Inicial)]]&lt;0,"0",Tabla1[[#This Row],[Valor Total]]-Tabla1[[#This Row],[Valor Contrato (Inicial)]]))</f>
        <v>0</v>
      </c>
      <c r="N370" s="2">
        <v>84000000</v>
      </c>
      <c r="O370" s="9" cm="1">
        <f t="array" aca="1" ref="O3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58.415841584158414</v>
      </c>
      <c r="P370" t="s">
        <v>6264</v>
      </c>
      <c r="Q370" t="s">
        <v>6223</v>
      </c>
      <c r="R370" t="s">
        <v>80</v>
      </c>
      <c r="S370" t="s">
        <v>6272</v>
      </c>
      <c r="T370" t="s">
        <v>6634</v>
      </c>
      <c r="U370" t="s">
        <v>7827</v>
      </c>
    </row>
    <row r="371" spans="1:21" x14ac:dyDescent="0.3">
      <c r="A371" t="s">
        <v>1193</v>
      </c>
      <c r="B371" t="s">
        <v>1194</v>
      </c>
      <c r="C371" t="s">
        <v>3929</v>
      </c>
      <c r="D371" t="s">
        <v>12</v>
      </c>
      <c r="E371" t="s">
        <v>5267</v>
      </c>
      <c r="F371" s="1">
        <v>45681</v>
      </c>
      <c r="G371" s="1">
        <v>45684</v>
      </c>
      <c r="H371" s="1">
        <v>45981</v>
      </c>
      <c r="I371">
        <f>VALUE(IF(Tabla1[[#This Row],[Fecha Terminacion
(Final)]]-Tabla1[[#This Row],[Fecha Terminacion
(Inicial)]]&lt;0,"0",Tabla1[[#This Row],[Fecha Terminacion
(Final)]]-Tabla1[[#This Row],[Fecha Terminacion
(Inicial)]]))</f>
        <v>0</v>
      </c>
      <c r="J371" s="1">
        <v>45981</v>
      </c>
      <c r="K371" s="2">
        <v>200000000</v>
      </c>
      <c r="L371" s="2">
        <v>0</v>
      </c>
      <c r="M371" s="2">
        <f>VALUE(IF(Tabla1[[#This Row],[Valor Total]]-Tabla1[[#This Row],[Valor Contrato (Inicial)]]&lt;0,"0",Tabla1[[#This Row],[Valor Total]]-Tabla1[[#This Row],[Valor Contrato (Inicial)]]))</f>
        <v>0</v>
      </c>
      <c r="N371" s="2">
        <v>200000000</v>
      </c>
      <c r="O371" s="9" cm="1">
        <f t="array" aca="1" ref="O3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39.73063973063973</v>
      </c>
      <c r="P371" t="s">
        <v>6264</v>
      </c>
      <c r="Q371" t="s">
        <v>6223</v>
      </c>
      <c r="R371" t="s">
        <v>80</v>
      </c>
      <c r="S371" t="s">
        <v>6272</v>
      </c>
      <c r="T371" t="s">
        <v>6635</v>
      </c>
      <c r="U371" t="s">
        <v>7827</v>
      </c>
    </row>
    <row r="372" spans="1:21" x14ac:dyDescent="0.3">
      <c r="A372" t="s">
        <v>1195</v>
      </c>
      <c r="B372" t="s">
        <v>1196</v>
      </c>
      <c r="C372" t="s">
        <v>3926</v>
      </c>
      <c r="D372" t="s">
        <v>12</v>
      </c>
      <c r="E372" t="s">
        <v>273</v>
      </c>
      <c r="F372" s="1">
        <v>45686</v>
      </c>
      <c r="G372" s="1">
        <v>45687</v>
      </c>
      <c r="H372" s="1">
        <v>46022</v>
      </c>
      <c r="I372">
        <f>VALUE(IF(Tabla1[[#This Row],[Fecha Terminacion
(Final)]]-Tabla1[[#This Row],[Fecha Terminacion
(Inicial)]]&lt;0,"0",Tabla1[[#This Row],[Fecha Terminacion
(Final)]]-Tabla1[[#This Row],[Fecha Terminacion
(Inicial)]]))</f>
        <v>0</v>
      </c>
      <c r="J372" s="1">
        <v>46022</v>
      </c>
      <c r="K372" s="2">
        <v>72050600</v>
      </c>
      <c r="L372" s="2">
        <v>6414000</v>
      </c>
      <c r="M372" s="2">
        <f>VALUE(IF(Tabla1[[#This Row],[Valor Total]]-Tabla1[[#This Row],[Valor Contrato (Inicial)]]&lt;0,"0",Tabla1[[#This Row],[Valor Total]]-Tabla1[[#This Row],[Valor Contrato (Inicial)]]))</f>
        <v>0</v>
      </c>
      <c r="N372" s="2">
        <v>72050600</v>
      </c>
      <c r="O372" s="9" cm="1">
        <f t="array" aca="1" ref="O3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34.328358208955223</v>
      </c>
      <c r="P372" t="s">
        <v>15</v>
      </c>
      <c r="Q372" t="s">
        <v>6223</v>
      </c>
      <c r="R372" t="s">
        <v>13</v>
      </c>
      <c r="S372" t="s">
        <v>14</v>
      </c>
      <c r="T372" t="s">
        <v>6636</v>
      </c>
      <c r="U372" t="s">
        <v>7827</v>
      </c>
    </row>
    <row r="373" spans="1:21" x14ac:dyDescent="0.3">
      <c r="A373" t="s">
        <v>1197</v>
      </c>
      <c r="B373" t="s">
        <v>1198</v>
      </c>
      <c r="C373" t="s">
        <v>3930</v>
      </c>
      <c r="D373" t="s">
        <v>12</v>
      </c>
      <c r="E373" t="s">
        <v>5268</v>
      </c>
      <c r="F373" s="1">
        <v>45684</v>
      </c>
      <c r="G373" s="1">
        <v>45686</v>
      </c>
      <c r="H373" s="1">
        <v>46022</v>
      </c>
      <c r="I373">
        <f>VALUE(IF(Tabla1[[#This Row],[Fecha Terminacion
(Final)]]-Tabla1[[#This Row],[Fecha Terminacion
(Inicial)]]&lt;0,"0",Tabla1[[#This Row],[Fecha Terminacion
(Final)]]-Tabla1[[#This Row],[Fecha Terminacion
(Inicial)]]))</f>
        <v>0</v>
      </c>
      <c r="J373" s="1">
        <v>46022</v>
      </c>
      <c r="K373" s="2">
        <v>102000000</v>
      </c>
      <c r="L373" s="2">
        <v>9000000</v>
      </c>
      <c r="M373" s="2">
        <f>VALUE(IF(Tabla1[[#This Row],[Valor Total]]-Tabla1[[#This Row],[Valor Contrato (Inicial)]]&lt;0,"0",Tabla1[[#This Row],[Valor Total]]-Tabla1[[#This Row],[Valor Contrato (Inicial)]]))</f>
        <v>0</v>
      </c>
      <c r="N373" s="2">
        <v>102000000</v>
      </c>
      <c r="O373" s="9" cm="1">
        <f t="array" aca="1" ref="O3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73" t="s">
        <v>41</v>
      </c>
      <c r="Q373" t="s">
        <v>6250</v>
      </c>
      <c r="R373" t="s">
        <v>13</v>
      </c>
      <c r="S373" t="s">
        <v>14</v>
      </c>
      <c r="T373" t="s">
        <v>6637</v>
      </c>
      <c r="U373" t="s">
        <v>7827</v>
      </c>
    </row>
    <row r="374" spans="1:21" x14ac:dyDescent="0.3">
      <c r="A374" t="s">
        <v>1199</v>
      </c>
      <c r="B374" t="s">
        <v>1200</v>
      </c>
      <c r="C374" t="s">
        <v>3931</v>
      </c>
      <c r="D374" t="s">
        <v>12</v>
      </c>
      <c r="E374" t="s">
        <v>5269</v>
      </c>
      <c r="F374" s="1">
        <v>45684</v>
      </c>
      <c r="G374" s="1">
        <v>45685</v>
      </c>
      <c r="H374" s="1">
        <v>46022</v>
      </c>
      <c r="I374">
        <f>VALUE(IF(Tabla1[[#This Row],[Fecha Terminacion
(Final)]]-Tabla1[[#This Row],[Fecha Terminacion
(Inicial)]]&lt;0,"0",Tabla1[[#This Row],[Fecha Terminacion
(Final)]]-Tabla1[[#This Row],[Fecha Terminacion
(Inicial)]]))</f>
        <v>0</v>
      </c>
      <c r="J374" s="1">
        <v>46022</v>
      </c>
      <c r="K374" s="2">
        <v>146050000</v>
      </c>
      <c r="L374" s="2">
        <v>12700000</v>
      </c>
      <c r="M374" s="2">
        <f>VALUE(IF(Tabla1[[#This Row],[Valor Total]]-Tabla1[[#This Row],[Valor Contrato (Inicial)]]&lt;0,"0",Tabla1[[#This Row],[Valor Total]]-Tabla1[[#This Row],[Valor Contrato (Inicial)]]))</f>
        <v>0</v>
      </c>
      <c r="N374" s="2">
        <v>146050000</v>
      </c>
      <c r="O374" s="9" cm="1">
        <f t="array" aca="1" ref="O3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74" t="s">
        <v>41</v>
      </c>
      <c r="Q374" t="s">
        <v>6250</v>
      </c>
      <c r="R374" t="s">
        <v>13</v>
      </c>
      <c r="S374" t="s">
        <v>14</v>
      </c>
      <c r="T374" t="s">
        <v>6638</v>
      </c>
      <c r="U374" t="s">
        <v>7827</v>
      </c>
    </row>
    <row r="375" spans="1:21" x14ac:dyDescent="0.3">
      <c r="A375" t="s">
        <v>1201</v>
      </c>
      <c r="B375" t="s">
        <v>1202</v>
      </c>
      <c r="C375" t="s">
        <v>3932</v>
      </c>
      <c r="D375" t="s">
        <v>12</v>
      </c>
      <c r="E375" t="s">
        <v>5270</v>
      </c>
      <c r="F375" s="1">
        <v>45685</v>
      </c>
      <c r="G375" s="1">
        <v>45687</v>
      </c>
      <c r="H375" s="1">
        <v>46022</v>
      </c>
      <c r="I375">
        <f>VALUE(IF(Tabla1[[#This Row],[Fecha Terminacion
(Final)]]-Tabla1[[#This Row],[Fecha Terminacion
(Inicial)]]&lt;0,"0",Tabla1[[#This Row],[Fecha Terminacion
(Final)]]-Tabla1[[#This Row],[Fecha Terminacion
(Inicial)]]))</f>
        <v>0</v>
      </c>
      <c r="J375" s="1">
        <v>46022</v>
      </c>
      <c r="K375" s="2">
        <v>116406480</v>
      </c>
      <c r="L375" s="2">
        <v>9700540</v>
      </c>
      <c r="M375" s="2">
        <f>VALUE(IF(Tabla1[[#This Row],[Valor Total]]-Tabla1[[#This Row],[Valor Contrato (Inicial)]]&lt;0,"0",Tabla1[[#This Row],[Valor Total]]-Tabla1[[#This Row],[Valor Contrato (Inicial)]]))</f>
        <v>0</v>
      </c>
      <c r="N375" s="2">
        <v>116406480</v>
      </c>
      <c r="O375" s="9" cm="1">
        <f t="array" aca="1" ref="O3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34.328358208955223</v>
      </c>
      <c r="P375" t="s">
        <v>6245</v>
      </c>
      <c r="Q375" t="s">
        <v>79</v>
      </c>
      <c r="R375" t="s">
        <v>80</v>
      </c>
      <c r="S375" t="s">
        <v>6272</v>
      </c>
      <c r="T375" t="s">
        <v>220</v>
      </c>
      <c r="U375" t="s">
        <v>7827</v>
      </c>
    </row>
    <row r="376" spans="1:21" x14ac:dyDescent="0.3">
      <c r="A376" t="s">
        <v>1203</v>
      </c>
      <c r="B376" t="s">
        <v>1204</v>
      </c>
      <c r="C376" t="s">
        <v>3933</v>
      </c>
      <c r="D376" t="s">
        <v>12</v>
      </c>
      <c r="E376" t="s">
        <v>180</v>
      </c>
      <c r="F376" s="1">
        <v>45687</v>
      </c>
      <c r="G376" s="1">
        <v>45687</v>
      </c>
      <c r="H376" s="1">
        <v>46020</v>
      </c>
      <c r="I376">
        <f>VALUE(IF(Tabla1[[#This Row],[Fecha Terminacion
(Final)]]-Tabla1[[#This Row],[Fecha Terminacion
(Inicial)]]&lt;0,"0",Tabla1[[#This Row],[Fecha Terminacion
(Final)]]-Tabla1[[#This Row],[Fecha Terminacion
(Inicial)]]))</f>
        <v>0</v>
      </c>
      <c r="J376" s="1">
        <v>46020</v>
      </c>
      <c r="K376" s="2">
        <v>104500000</v>
      </c>
      <c r="L376" s="2">
        <v>9500000</v>
      </c>
      <c r="M376" s="2">
        <f>VALUE(IF(Tabla1[[#This Row],[Valor Total]]-Tabla1[[#This Row],[Valor Contrato (Inicial)]]&lt;0,"0",Tabla1[[#This Row],[Valor Total]]-Tabla1[[#This Row],[Valor Contrato (Inicial)]]))</f>
        <v>0</v>
      </c>
      <c r="N376" s="2">
        <v>104500000</v>
      </c>
      <c r="O376" s="9" cm="1">
        <f t="array" aca="1" ref="O3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376" t="s">
        <v>427</v>
      </c>
      <c r="Q376" t="s">
        <v>6251</v>
      </c>
      <c r="R376" t="s">
        <v>16</v>
      </c>
      <c r="S376" t="s">
        <v>14</v>
      </c>
      <c r="T376" t="s">
        <v>6639</v>
      </c>
      <c r="U376" t="s">
        <v>7827</v>
      </c>
    </row>
    <row r="377" spans="1:21" x14ac:dyDescent="0.3">
      <c r="A377" t="s">
        <v>1205</v>
      </c>
      <c r="B377" t="s">
        <v>1206</v>
      </c>
      <c r="C377" t="s">
        <v>3934</v>
      </c>
      <c r="D377" t="s">
        <v>12</v>
      </c>
      <c r="E377" t="s">
        <v>5271</v>
      </c>
      <c r="F377" s="1">
        <v>45687</v>
      </c>
      <c r="G377" s="1">
        <v>45687</v>
      </c>
      <c r="H377" s="1">
        <v>46022</v>
      </c>
      <c r="I377">
        <f>VALUE(IF(Tabla1[[#This Row],[Fecha Terminacion
(Final)]]-Tabla1[[#This Row],[Fecha Terminacion
(Inicial)]]&lt;0,"0",Tabla1[[#This Row],[Fecha Terminacion
(Final)]]-Tabla1[[#This Row],[Fecha Terminacion
(Inicial)]]))</f>
        <v>0</v>
      </c>
      <c r="J377" s="1">
        <v>46022</v>
      </c>
      <c r="K377" s="2">
        <v>71409868</v>
      </c>
      <c r="L377" s="2">
        <v>6414060</v>
      </c>
      <c r="M377" s="2">
        <f>VALUE(IF(Tabla1[[#This Row],[Valor Total]]-Tabla1[[#This Row],[Valor Contrato (Inicial)]]&lt;0,"0",Tabla1[[#This Row],[Valor Total]]-Tabla1[[#This Row],[Valor Contrato (Inicial)]]))</f>
        <v>0</v>
      </c>
      <c r="N377" s="2">
        <v>71409868</v>
      </c>
      <c r="O377" s="9" cm="1">
        <f t="array" aca="1" ref="O3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34.328358208955223</v>
      </c>
      <c r="P377" t="s">
        <v>15</v>
      </c>
      <c r="Q377" t="s">
        <v>6265</v>
      </c>
      <c r="R377" t="s">
        <v>16</v>
      </c>
      <c r="S377" t="s">
        <v>14</v>
      </c>
      <c r="T377" t="s">
        <v>6640</v>
      </c>
      <c r="U377" t="s">
        <v>7827</v>
      </c>
    </row>
    <row r="378" spans="1:21" x14ac:dyDescent="0.3">
      <c r="A378" t="s">
        <v>1207</v>
      </c>
      <c r="B378" t="s">
        <v>1208</v>
      </c>
      <c r="C378" t="s">
        <v>3935</v>
      </c>
      <c r="D378" t="s">
        <v>12</v>
      </c>
      <c r="E378" t="s">
        <v>5272</v>
      </c>
      <c r="F378" s="1">
        <v>45684</v>
      </c>
      <c r="G378" s="1">
        <v>45686</v>
      </c>
      <c r="H378" s="1">
        <v>45866</v>
      </c>
      <c r="I378">
        <f>VALUE(IF(Tabla1[[#This Row],[Fecha Terminacion
(Final)]]-Tabla1[[#This Row],[Fecha Terminacion
(Inicial)]]&lt;0,"0",Tabla1[[#This Row],[Fecha Terminacion
(Final)]]-Tabla1[[#This Row],[Fecha Terminacion
(Inicial)]]))</f>
        <v>0</v>
      </c>
      <c r="J378" s="1">
        <v>45866</v>
      </c>
      <c r="K378" s="2">
        <v>71232000</v>
      </c>
      <c r="L378" s="2">
        <v>11872000</v>
      </c>
      <c r="M378" s="2">
        <f>VALUE(IF(Tabla1[[#This Row],[Valor Total]]-Tabla1[[#This Row],[Valor Contrato (Inicial)]]&lt;0,"0",Tabla1[[#This Row],[Valor Total]]-Tabla1[[#This Row],[Valor Contrato (Inicial)]]))</f>
        <v>0</v>
      </c>
      <c r="N378" s="2">
        <v>71232000</v>
      </c>
      <c r="O378" s="9" cm="1">
        <f t="array" aca="1" ref="O3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78" t="s">
        <v>15</v>
      </c>
      <c r="Q378" t="s">
        <v>6237</v>
      </c>
      <c r="R378" t="s">
        <v>16</v>
      </c>
      <c r="S378" t="s">
        <v>14</v>
      </c>
      <c r="T378" t="s">
        <v>6641</v>
      </c>
      <c r="U378" t="s">
        <v>7827</v>
      </c>
    </row>
    <row r="379" spans="1:21" x14ac:dyDescent="0.3">
      <c r="A379" t="s">
        <v>1209</v>
      </c>
      <c r="B379" t="s">
        <v>1210</v>
      </c>
      <c r="C379" t="s">
        <v>3936</v>
      </c>
      <c r="D379" t="s">
        <v>12</v>
      </c>
      <c r="E379" t="s">
        <v>5273</v>
      </c>
      <c r="F379" s="1">
        <v>45685</v>
      </c>
      <c r="G379" s="1">
        <v>45686</v>
      </c>
      <c r="H379" s="1">
        <v>45866</v>
      </c>
      <c r="I379">
        <f>VALUE(IF(Tabla1[[#This Row],[Fecha Terminacion
(Final)]]-Tabla1[[#This Row],[Fecha Terminacion
(Inicial)]]&lt;0,"0",Tabla1[[#This Row],[Fecha Terminacion
(Final)]]-Tabla1[[#This Row],[Fecha Terminacion
(Inicial)]]))</f>
        <v>0</v>
      </c>
      <c r="J379" s="1">
        <v>45866</v>
      </c>
      <c r="K379" s="2">
        <v>21624000</v>
      </c>
      <c r="L379" s="2">
        <v>3604000</v>
      </c>
      <c r="M379" s="2">
        <f>VALUE(IF(Tabla1[[#This Row],[Valor Total]]-Tabla1[[#This Row],[Valor Contrato (Inicial)]]&lt;0,"0",Tabla1[[#This Row],[Valor Total]]-Tabla1[[#This Row],[Valor Contrato (Inicial)]]))</f>
        <v>0</v>
      </c>
      <c r="N379" s="2">
        <v>21624000</v>
      </c>
      <c r="O379" s="9" cm="1">
        <f t="array" aca="1" ref="O3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79" t="s">
        <v>6245</v>
      </c>
      <c r="Q379" t="s">
        <v>79</v>
      </c>
      <c r="R379" t="s">
        <v>16</v>
      </c>
      <c r="S379" t="s">
        <v>14</v>
      </c>
      <c r="T379" t="s">
        <v>6642</v>
      </c>
      <c r="U379" t="s">
        <v>7827</v>
      </c>
    </row>
    <row r="380" spans="1:21" x14ac:dyDescent="0.3">
      <c r="A380" t="s">
        <v>1211</v>
      </c>
      <c r="B380" t="s">
        <v>1212</v>
      </c>
      <c r="C380" t="s">
        <v>3937</v>
      </c>
      <c r="D380" t="s">
        <v>12</v>
      </c>
      <c r="E380" t="s">
        <v>5274</v>
      </c>
      <c r="F380" s="1">
        <v>45684</v>
      </c>
      <c r="G380" s="1">
        <v>45685</v>
      </c>
      <c r="H380" s="1">
        <v>46011</v>
      </c>
      <c r="I380">
        <f>VALUE(IF(Tabla1[[#This Row],[Fecha Terminacion
(Final)]]-Tabla1[[#This Row],[Fecha Terminacion
(Inicial)]]&lt;0,"0",Tabla1[[#This Row],[Fecha Terminacion
(Final)]]-Tabla1[[#This Row],[Fecha Terminacion
(Inicial)]]))</f>
        <v>0</v>
      </c>
      <c r="J380" s="1">
        <v>46011</v>
      </c>
      <c r="K380" s="2">
        <v>197000000</v>
      </c>
      <c r="L380" s="2">
        <v>0</v>
      </c>
      <c r="M380" s="2">
        <f>VALUE(IF(Tabla1[[#This Row],[Valor Total]]-Tabla1[[#This Row],[Valor Contrato (Inicial)]]&lt;0,"0",Tabla1[[#This Row],[Valor Total]]-Tabla1[[#This Row],[Valor Contrato (Inicial)]]))</f>
        <v>0</v>
      </c>
      <c r="N380" s="2">
        <v>197000000</v>
      </c>
      <c r="O380" s="9" cm="1">
        <f t="array" aca="1" ref="O3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35.889570552147241</v>
      </c>
      <c r="P380" t="s">
        <v>6264</v>
      </c>
      <c r="Q380" t="s">
        <v>6223</v>
      </c>
      <c r="R380" t="s">
        <v>80</v>
      </c>
      <c r="S380" t="s">
        <v>6272</v>
      </c>
      <c r="T380" t="s">
        <v>6643</v>
      </c>
      <c r="U380" t="s">
        <v>7827</v>
      </c>
    </row>
    <row r="381" spans="1:21" x14ac:dyDescent="0.3">
      <c r="A381" t="s">
        <v>1213</v>
      </c>
      <c r="B381" t="s">
        <v>1214</v>
      </c>
      <c r="C381" t="s">
        <v>3938</v>
      </c>
      <c r="D381" t="s">
        <v>12</v>
      </c>
      <c r="E381" t="s">
        <v>284</v>
      </c>
      <c r="F381" s="1">
        <v>45684</v>
      </c>
      <c r="G381" s="1">
        <v>45685</v>
      </c>
      <c r="H381" s="1">
        <v>45988</v>
      </c>
      <c r="I381">
        <f>VALUE(IF(Tabla1[[#This Row],[Fecha Terminacion
(Final)]]-Tabla1[[#This Row],[Fecha Terminacion
(Inicial)]]&lt;0,"0",Tabla1[[#This Row],[Fecha Terminacion
(Final)]]-Tabla1[[#This Row],[Fecha Terminacion
(Inicial)]]))</f>
        <v>0</v>
      </c>
      <c r="J381" s="1">
        <v>45988</v>
      </c>
      <c r="K381" s="2">
        <v>95038310</v>
      </c>
      <c r="L381" s="2">
        <v>9503831</v>
      </c>
      <c r="M381" s="2">
        <f>VALUE(IF(Tabla1[[#This Row],[Valor Total]]-Tabla1[[#This Row],[Valor Contrato (Inicial)]]&lt;0,"0",Tabla1[[#This Row],[Valor Total]]-Tabla1[[#This Row],[Valor Contrato (Inicial)]]))</f>
        <v>0</v>
      </c>
      <c r="N381" s="2">
        <v>95038310</v>
      </c>
      <c r="O381" s="9" cm="1">
        <f t="array" aca="1" ref="O3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38.613861386138616</v>
      </c>
      <c r="P381" t="s">
        <v>41</v>
      </c>
      <c r="Q381" t="s">
        <v>6266</v>
      </c>
      <c r="R381" t="s">
        <v>16</v>
      </c>
      <c r="S381" t="s">
        <v>14</v>
      </c>
      <c r="T381" t="s">
        <v>6644</v>
      </c>
      <c r="U381" t="s">
        <v>7827</v>
      </c>
    </row>
    <row r="382" spans="1:21" x14ac:dyDescent="0.3">
      <c r="A382" t="s">
        <v>1215</v>
      </c>
      <c r="B382" t="s">
        <v>1216</v>
      </c>
      <c r="C382" t="s">
        <v>3939</v>
      </c>
      <c r="D382" t="s">
        <v>12</v>
      </c>
      <c r="E382" t="s">
        <v>5275</v>
      </c>
      <c r="F382" s="1">
        <v>45684</v>
      </c>
      <c r="G382" s="1">
        <v>45685</v>
      </c>
      <c r="H382" s="1">
        <v>46018</v>
      </c>
      <c r="I382">
        <f>VALUE(IF(Tabla1[[#This Row],[Fecha Terminacion
(Final)]]-Tabla1[[#This Row],[Fecha Terminacion
(Inicial)]]&lt;0,"0",Tabla1[[#This Row],[Fecha Terminacion
(Final)]]-Tabla1[[#This Row],[Fecha Terminacion
(Inicial)]]))</f>
        <v>0</v>
      </c>
      <c r="J382" s="1">
        <v>46018</v>
      </c>
      <c r="K382" s="2">
        <v>52199103</v>
      </c>
      <c r="L382" s="2">
        <v>4745373</v>
      </c>
      <c r="M382" s="2">
        <f>VALUE(IF(Tabla1[[#This Row],[Valor Total]]-Tabla1[[#This Row],[Valor Contrato (Inicial)]]&lt;0,"0",Tabla1[[#This Row],[Valor Total]]-Tabla1[[#This Row],[Valor Contrato (Inicial)]]))</f>
        <v>0</v>
      </c>
      <c r="N382" s="2">
        <v>52199103</v>
      </c>
      <c r="O382" s="9" cm="1">
        <f t="array" aca="1" ref="O3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82" t="s">
        <v>41</v>
      </c>
      <c r="Q382" t="s">
        <v>41</v>
      </c>
      <c r="R382" t="s">
        <v>13</v>
      </c>
      <c r="S382" t="s">
        <v>14</v>
      </c>
      <c r="T382" t="s">
        <v>6645</v>
      </c>
      <c r="U382" t="s">
        <v>7827</v>
      </c>
    </row>
    <row r="383" spans="1:21" x14ac:dyDescent="0.3">
      <c r="A383" t="s">
        <v>1217</v>
      </c>
      <c r="B383" t="s">
        <v>1218</v>
      </c>
      <c r="C383" t="s">
        <v>3940</v>
      </c>
      <c r="D383" t="s">
        <v>5057</v>
      </c>
      <c r="E383" t="s">
        <v>175</v>
      </c>
      <c r="F383" s="1">
        <v>45684</v>
      </c>
      <c r="G383" s="1">
        <v>45685</v>
      </c>
      <c r="H383" s="1">
        <v>45743</v>
      </c>
      <c r="I383">
        <f>VALUE(IF(Tabla1[[#This Row],[Fecha Terminacion
(Final)]]-Tabla1[[#This Row],[Fecha Terminacion
(Inicial)]]&lt;0,"0",Tabla1[[#This Row],[Fecha Terminacion
(Final)]]-Tabla1[[#This Row],[Fecha Terminacion
(Inicial)]]))</f>
        <v>0</v>
      </c>
      <c r="J383" s="1">
        <v>45691</v>
      </c>
      <c r="K383" s="2">
        <v>23000000</v>
      </c>
      <c r="L383" s="2">
        <v>11500000</v>
      </c>
      <c r="M383" s="2">
        <f>VALUE(IF(Tabla1[[#This Row],[Valor Total]]-Tabla1[[#This Row],[Valor Contrato (Inicial)]]&lt;0,"0",Tabla1[[#This Row],[Valor Total]]-Tabla1[[#This Row],[Valor Contrato (Inicial)]]))</f>
        <v>0</v>
      </c>
      <c r="N383" s="2">
        <v>2300000</v>
      </c>
      <c r="O383" s="9" cm="1">
        <f t="array" aca="1" ref="O3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383" t="s">
        <v>6253</v>
      </c>
      <c r="Q383" t="s">
        <v>6254</v>
      </c>
      <c r="R383" t="s">
        <v>16</v>
      </c>
      <c r="S383" t="s">
        <v>14</v>
      </c>
      <c r="T383" t="s">
        <v>6646</v>
      </c>
      <c r="U383" t="s">
        <v>7827</v>
      </c>
    </row>
    <row r="384" spans="1:21" x14ac:dyDescent="0.3">
      <c r="A384" t="s">
        <v>1219</v>
      </c>
      <c r="B384" t="s">
        <v>1220</v>
      </c>
      <c r="C384" t="s">
        <v>3941</v>
      </c>
      <c r="D384" t="s">
        <v>12</v>
      </c>
      <c r="E384" t="s">
        <v>5276</v>
      </c>
      <c r="F384" s="1">
        <v>45684</v>
      </c>
      <c r="G384" s="1">
        <v>45685</v>
      </c>
      <c r="H384" s="1">
        <v>45880</v>
      </c>
      <c r="I384">
        <f>VALUE(IF(Tabla1[[#This Row],[Fecha Terminacion
(Final)]]-Tabla1[[#This Row],[Fecha Terminacion
(Inicial)]]&lt;0,"0",Tabla1[[#This Row],[Fecha Terminacion
(Final)]]-Tabla1[[#This Row],[Fecha Terminacion
(Inicial)]]))</f>
        <v>0</v>
      </c>
      <c r="J384" s="1">
        <v>45880</v>
      </c>
      <c r="K384" s="2">
        <v>58500000</v>
      </c>
      <c r="L384" s="2">
        <v>9000000</v>
      </c>
      <c r="M384" s="2">
        <f>VALUE(IF(Tabla1[[#This Row],[Valor Total]]-Tabla1[[#This Row],[Valor Contrato (Inicial)]]&lt;0,"0",Tabla1[[#This Row],[Valor Total]]-Tabla1[[#This Row],[Valor Contrato (Inicial)]]))</f>
        <v>0</v>
      </c>
      <c r="N384" s="2">
        <v>58500000</v>
      </c>
      <c r="O384" s="9" cm="1">
        <f t="array" aca="1" ref="O3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60</v>
      </c>
      <c r="P384" t="s">
        <v>49</v>
      </c>
      <c r="Q384" t="s">
        <v>49</v>
      </c>
      <c r="R384" t="s">
        <v>16</v>
      </c>
      <c r="S384" t="s">
        <v>14</v>
      </c>
      <c r="T384" t="s">
        <v>6647</v>
      </c>
      <c r="U384" t="s">
        <v>7827</v>
      </c>
    </row>
    <row r="385" spans="1:21" x14ac:dyDescent="0.3">
      <c r="A385" t="s">
        <v>1221</v>
      </c>
      <c r="B385" t="s">
        <v>1222</v>
      </c>
      <c r="C385" t="s">
        <v>3942</v>
      </c>
      <c r="D385" t="s">
        <v>12</v>
      </c>
      <c r="E385" t="s">
        <v>5277</v>
      </c>
      <c r="F385" s="1">
        <v>45687</v>
      </c>
      <c r="G385" s="1">
        <v>45688</v>
      </c>
      <c r="H385" s="1">
        <v>45883</v>
      </c>
      <c r="I385">
        <f>VALUE(IF(Tabla1[[#This Row],[Fecha Terminacion
(Final)]]-Tabla1[[#This Row],[Fecha Terminacion
(Inicial)]]&lt;0,"0",Tabla1[[#This Row],[Fecha Terminacion
(Final)]]-Tabla1[[#This Row],[Fecha Terminacion
(Inicial)]]))</f>
        <v>0</v>
      </c>
      <c r="J385" s="1">
        <v>45883</v>
      </c>
      <c r="K385" s="2">
        <v>71500000</v>
      </c>
      <c r="L385" s="2">
        <v>11000000</v>
      </c>
      <c r="M385" s="2">
        <f>VALUE(IF(Tabla1[[#This Row],[Valor Total]]-Tabla1[[#This Row],[Valor Contrato (Inicial)]]&lt;0,"0",Tabla1[[#This Row],[Valor Total]]-Tabla1[[#This Row],[Valor Contrato (Inicial)]]))</f>
        <v>0</v>
      </c>
      <c r="N385" s="2">
        <v>71500000</v>
      </c>
      <c r="O385" s="9" cm="1">
        <f t="array" aca="1" ref="O3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58.461538461538467</v>
      </c>
      <c r="P385" t="s">
        <v>49</v>
      </c>
      <c r="Q385" t="s">
        <v>49</v>
      </c>
      <c r="R385" t="s">
        <v>13</v>
      </c>
      <c r="S385" t="s">
        <v>14</v>
      </c>
      <c r="T385" t="s">
        <v>6648</v>
      </c>
      <c r="U385" t="s">
        <v>7827</v>
      </c>
    </row>
    <row r="386" spans="1:21" x14ac:dyDescent="0.3">
      <c r="A386" t="s">
        <v>1223</v>
      </c>
      <c r="B386" t="s">
        <v>1224</v>
      </c>
      <c r="C386" t="s">
        <v>3943</v>
      </c>
      <c r="D386" t="s">
        <v>12</v>
      </c>
      <c r="E386" t="s">
        <v>437</v>
      </c>
      <c r="F386" s="1">
        <v>45685</v>
      </c>
      <c r="G386" s="1">
        <v>45686</v>
      </c>
      <c r="H386" s="1">
        <v>46022</v>
      </c>
      <c r="I386">
        <f>VALUE(IF(Tabla1[[#This Row],[Fecha Terminacion
(Final)]]-Tabla1[[#This Row],[Fecha Terminacion
(Inicial)]]&lt;0,"0",Tabla1[[#This Row],[Fecha Terminacion
(Final)]]-Tabla1[[#This Row],[Fecha Terminacion
(Inicial)]]))</f>
        <v>0</v>
      </c>
      <c r="J386" s="1">
        <v>46022</v>
      </c>
      <c r="K386" s="2">
        <v>126140000</v>
      </c>
      <c r="L386" s="2">
        <v>11130000</v>
      </c>
      <c r="M386" s="2">
        <f>VALUE(IF(Tabla1[[#This Row],[Valor Total]]-Tabla1[[#This Row],[Valor Contrato (Inicial)]]&lt;0,"0",Tabla1[[#This Row],[Valor Total]]-Tabla1[[#This Row],[Valor Contrato (Inicial)]]))</f>
        <v>0</v>
      </c>
      <c r="N386" s="2">
        <v>126140000</v>
      </c>
      <c r="O386" s="9" cm="1">
        <f t="array" aca="1" ref="O3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86" t="s">
        <v>6226</v>
      </c>
      <c r="Q386" t="s">
        <v>6226</v>
      </c>
      <c r="R386" t="s">
        <v>16</v>
      </c>
      <c r="S386" t="s">
        <v>14</v>
      </c>
      <c r="T386" t="s">
        <v>220</v>
      </c>
      <c r="U386" t="s">
        <v>7827</v>
      </c>
    </row>
    <row r="387" spans="1:21" x14ac:dyDescent="0.3">
      <c r="A387" t="s">
        <v>1225</v>
      </c>
      <c r="B387" t="s">
        <v>1226</v>
      </c>
      <c r="C387" t="s">
        <v>3875</v>
      </c>
      <c r="D387" t="s">
        <v>12</v>
      </c>
      <c r="E387" t="s">
        <v>5278</v>
      </c>
      <c r="F387" s="1">
        <v>45685</v>
      </c>
      <c r="G387" s="1">
        <v>45686</v>
      </c>
      <c r="H387" s="1">
        <v>46022</v>
      </c>
      <c r="I387">
        <f>VALUE(IF(Tabla1[[#This Row],[Fecha Terminacion
(Final)]]-Tabla1[[#This Row],[Fecha Terminacion
(Inicial)]]&lt;0,"0",Tabla1[[#This Row],[Fecha Terminacion
(Final)]]-Tabla1[[#This Row],[Fecha Terminacion
(Inicial)]]))</f>
        <v>0</v>
      </c>
      <c r="J387" s="1">
        <v>46022</v>
      </c>
      <c r="K387" s="2">
        <v>100611667</v>
      </c>
      <c r="L387" s="2">
        <v>9010000</v>
      </c>
      <c r="M387" s="2">
        <f>VALUE(IF(Tabla1[[#This Row],[Valor Total]]-Tabla1[[#This Row],[Valor Contrato (Inicial)]]&lt;0,"0",Tabla1[[#This Row],[Valor Total]]-Tabla1[[#This Row],[Valor Contrato (Inicial)]]))</f>
        <v>0</v>
      </c>
      <c r="N387" s="2">
        <v>100611667</v>
      </c>
      <c r="O387" s="9" cm="1">
        <f t="array" aca="1" ref="O3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87" t="s">
        <v>6245</v>
      </c>
      <c r="Q387" t="s">
        <v>6252</v>
      </c>
      <c r="R387" t="s">
        <v>16</v>
      </c>
      <c r="S387" t="s">
        <v>14</v>
      </c>
      <c r="T387" t="s">
        <v>6649</v>
      </c>
      <c r="U387" t="s">
        <v>7827</v>
      </c>
    </row>
    <row r="388" spans="1:21" x14ac:dyDescent="0.3">
      <c r="A388" t="s">
        <v>1227</v>
      </c>
      <c r="B388" t="s">
        <v>1228</v>
      </c>
      <c r="C388" t="s">
        <v>3944</v>
      </c>
      <c r="D388" t="s">
        <v>12</v>
      </c>
      <c r="E388" t="s">
        <v>317</v>
      </c>
      <c r="F388" s="1">
        <v>45685</v>
      </c>
      <c r="G388" s="1">
        <v>45686</v>
      </c>
      <c r="H388" s="1">
        <v>45866</v>
      </c>
      <c r="I388">
        <f>VALUE(IF(Tabla1[[#This Row],[Fecha Terminacion
(Final)]]-Tabla1[[#This Row],[Fecha Terminacion
(Inicial)]]&lt;0,"0",Tabla1[[#This Row],[Fecha Terminacion
(Final)]]-Tabla1[[#This Row],[Fecha Terminacion
(Inicial)]]))</f>
        <v>0</v>
      </c>
      <c r="J388" s="1">
        <v>45866</v>
      </c>
      <c r="K388" s="2">
        <v>21624000</v>
      </c>
      <c r="L388" s="2">
        <v>3604000</v>
      </c>
      <c r="M388" s="2">
        <f>VALUE(IF(Tabla1[[#This Row],[Valor Total]]-Tabla1[[#This Row],[Valor Contrato (Inicial)]]&lt;0,"0",Tabla1[[#This Row],[Valor Total]]-Tabla1[[#This Row],[Valor Contrato (Inicial)]]))</f>
        <v>0</v>
      </c>
      <c r="N388" s="2">
        <v>21624000</v>
      </c>
      <c r="O388" s="9" cm="1">
        <f t="array" aca="1" ref="O3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88" t="s">
        <v>6245</v>
      </c>
      <c r="Q388" t="s">
        <v>79</v>
      </c>
      <c r="R388" t="s">
        <v>16</v>
      </c>
      <c r="S388" t="s">
        <v>14</v>
      </c>
      <c r="T388" t="s">
        <v>220</v>
      </c>
      <c r="U388" t="s">
        <v>7827</v>
      </c>
    </row>
    <row r="389" spans="1:21" x14ac:dyDescent="0.3">
      <c r="A389" t="s">
        <v>1229</v>
      </c>
      <c r="B389" t="s">
        <v>1230</v>
      </c>
      <c r="C389" t="s">
        <v>3936</v>
      </c>
      <c r="D389" t="s">
        <v>12</v>
      </c>
      <c r="E389" t="s">
        <v>5279</v>
      </c>
      <c r="F389" s="1">
        <v>45685</v>
      </c>
      <c r="G389" s="1">
        <v>45686</v>
      </c>
      <c r="H389" s="1">
        <v>45866</v>
      </c>
      <c r="I389">
        <f>VALUE(IF(Tabla1[[#This Row],[Fecha Terminacion
(Final)]]-Tabla1[[#This Row],[Fecha Terminacion
(Inicial)]]&lt;0,"0",Tabla1[[#This Row],[Fecha Terminacion
(Final)]]-Tabla1[[#This Row],[Fecha Terminacion
(Inicial)]]))</f>
        <v>0</v>
      </c>
      <c r="J389" s="1">
        <v>45866</v>
      </c>
      <c r="K389" s="2">
        <v>21624000</v>
      </c>
      <c r="L389" s="2">
        <v>3604000</v>
      </c>
      <c r="M389" s="2">
        <f>VALUE(IF(Tabla1[[#This Row],[Valor Total]]-Tabla1[[#This Row],[Valor Contrato (Inicial)]]&lt;0,"0",Tabla1[[#This Row],[Valor Total]]-Tabla1[[#This Row],[Valor Contrato (Inicial)]]))</f>
        <v>0</v>
      </c>
      <c r="N389" s="2">
        <v>21624000</v>
      </c>
      <c r="O389" s="9" cm="1">
        <f t="array" aca="1" ref="O3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89" t="s">
        <v>6245</v>
      </c>
      <c r="Q389" t="s">
        <v>79</v>
      </c>
      <c r="R389" t="s">
        <v>16</v>
      </c>
      <c r="S389" t="s">
        <v>14</v>
      </c>
      <c r="T389" t="s">
        <v>220</v>
      </c>
      <c r="U389" t="s">
        <v>7827</v>
      </c>
    </row>
    <row r="390" spans="1:21" x14ac:dyDescent="0.3">
      <c r="A390" t="s">
        <v>1231</v>
      </c>
      <c r="B390" t="s">
        <v>1232</v>
      </c>
      <c r="C390" t="s">
        <v>3944</v>
      </c>
      <c r="D390" t="s">
        <v>12</v>
      </c>
      <c r="E390" t="s">
        <v>318</v>
      </c>
      <c r="F390" s="1">
        <v>45686</v>
      </c>
      <c r="G390" s="1">
        <v>45687</v>
      </c>
      <c r="H390" s="1">
        <v>45867</v>
      </c>
      <c r="I390">
        <f>VALUE(IF(Tabla1[[#This Row],[Fecha Terminacion
(Final)]]-Tabla1[[#This Row],[Fecha Terminacion
(Inicial)]]&lt;0,"0",Tabla1[[#This Row],[Fecha Terminacion
(Final)]]-Tabla1[[#This Row],[Fecha Terminacion
(Inicial)]]))</f>
        <v>0</v>
      </c>
      <c r="J390" s="1">
        <v>45867</v>
      </c>
      <c r="K390" s="2">
        <v>21624000</v>
      </c>
      <c r="L390" s="2">
        <v>3604000</v>
      </c>
      <c r="M390" s="2">
        <f>VALUE(IF(Tabla1[[#This Row],[Valor Total]]-Tabla1[[#This Row],[Valor Contrato (Inicial)]]&lt;0,"0",Tabla1[[#This Row],[Valor Total]]-Tabla1[[#This Row],[Valor Contrato (Inicial)]]))</f>
        <v>0</v>
      </c>
      <c r="N390" s="2">
        <v>21624000</v>
      </c>
      <c r="O390" s="9" cm="1">
        <f t="array" aca="1" ref="O3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63.888888888888886</v>
      </c>
      <c r="P390" t="s">
        <v>6245</v>
      </c>
      <c r="Q390" t="s">
        <v>79</v>
      </c>
      <c r="R390" t="s">
        <v>16</v>
      </c>
      <c r="S390" t="s">
        <v>14</v>
      </c>
      <c r="T390" t="s">
        <v>6650</v>
      </c>
      <c r="U390" t="s">
        <v>7827</v>
      </c>
    </row>
    <row r="391" spans="1:21" x14ac:dyDescent="0.3">
      <c r="A391" t="s">
        <v>1233</v>
      </c>
      <c r="B391" t="s">
        <v>1234</v>
      </c>
      <c r="C391" t="s">
        <v>3945</v>
      </c>
      <c r="D391" t="s">
        <v>12</v>
      </c>
      <c r="E391" t="s">
        <v>5280</v>
      </c>
      <c r="F391" s="1">
        <v>45687</v>
      </c>
      <c r="G391" s="1">
        <v>45691</v>
      </c>
      <c r="H391" s="1">
        <v>46022</v>
      </c>
      <c r="I391">
        <f>VALUE(IF(Tabla1[[#This Row],[Fecha Terminacion
(Final)]]-Tabla1[[#This Row],[Fecha Terminacion
(Inicial)]]&lt;0,"0",Tabla1[[#This Row],[Fecha Terminacion
(Final)]]-Tabla1[[#This Row],[Fecha Terminacion
(Inicial)]]))</f>
        <v>0</v>
      </c>
      <c r="J391" s="1">
        <v>46022</v>
      </c>
      <c r="K391" s="2">
        <v>116550000</v>
      </c>
      <c r="L391" s="2">
        <v>10500000</v>
      </c>
      <c r="M391" s="2">
        <f>VALUE(IF(Tabla1[[#This Row],[Valor Total]]-Tabla1[[#This Row],[Valor Contrato (Inicial)]]&lt;0,"0",Tabla1[[#This Row],[Valor Total]]-Tabla1[[#This Row],[Valor Contrato (Inicial)]]))</f>
        <v>0</v>
      </c>
      <c r="N391" s="2">
        <v>116550000</v>
      </c>
      <c r="O391" s="9" cm="1">
        <f t="array" aca="1" ref="O3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391" t="s">
        <v>15</v>
      </c>
      <c r="Q391" t="s">
        <v>6223</v>
      </c>
      <c r="R391" t="s">
        <v>13</v>
      </c>
      <c r="S391" t="s">
        <v>14</v>
      </c>
      <c r="T391" t="s">
        <v>6651</v>
      </c>
      <c r="U391" t="s">
        <v>7827</v>
      </c>
    </row>
    <row r="392" spans="1:21" x14ac:dyDescent="0.3">
      <c r="A392" t="s">
        <v>1235</v>
      </c>
      <c r="B392" t="s">
        <v>1236</v>
      </c>
      <c r="C392" t="s">
        <v>3946</v>
      </c>
      <c r="D392" t="s">
        <v>12</v>
      </c>
      <c r="E392" t="s">
        <v>5281</v>
      </c>
      <c r="F392" s="1">
        <v>45685</v>
      </c>
      <c r="G392" s="1">
        <v>45686</v>
      </c>
      <c r="H392" s="1">
        <v>46019</v>
      </c>
      <c r="I392">
        <f>VALUE(IF(Tabla1[[#This Row],[Fecha Terminacion
(Final)]]-Tabla1[[#This Row],[Fecha Terminacion
(Inicial)]]&lt;0,"0",Tabla1[[#This Row],[Fecha Terminacion
(Final)]]-Tabla1[[#This Row],[Fecha Terminacion
(Inicial)]]))</f>
        <v>0</v>
      </c>
      <c r="J392" s="1">
        <v>46019</v>
      </c>
      <c r="K392" s="2">
        <v>164653830</v>
      </c>
      <c r="L392" s="2">
        <v>14968530</v>
      </c>
      <c r="M392" s="2">
        <f>VALUE(IF(Tabla1[[#This Row],[Valor Total]]-Tabla1[[#This Row],[Valor Contrato (Inicial)]]&lt;0,"0",Tabla1[[#This Row],[Valor Total]]-Tabla1[[#This Row],[Valor Contrato (Inicial)]]))</f>
        <v>0</v>
      </c>
      <c r="N392" s="2">
        <v>164653830</v>
      </c>
      <c r="O392" s="9" cm="1">
        <f t="array" aca="1" ref="O3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92" t="s">
        <v>41</v>
      </c>
      <c r="Q392" t="s">
        <v>41</v>
      </c>
      <c r="R392" t="s">
        <v>16</v>
      </c>
      <c r="S392" t="s">
        <v>14</v>
      </c>
      <c r="T392" t="s">
        <v>6652</v>
      </c>
      <c r="U392" t="s">
        <v>7827</v>
      </c>
    </row>
    <row r="393" spans="1:21" x14ac:dyDescent="0.3">
      <c r="A393" t="s">
        <v>1237</v>
      </c>
      <c r="B393" t="s">
        <v>1238</v>
      </c>
      <c r="C393" t="s">
        <v>3947</v>
      </c>
      <c r="D393" t="s">
        <v>12</v>
      </c>
      <c r="E393" t="s">
        <v>5282</v>
      </c>
      <c r="F393" s="1">
        <v>45684</v>
      </c>
      <c r="G393" s="1">
        <v>45686</v>
      </c>
      <c r="H393" s="1">
        <v>45930</v>
      </c>
      <c r="I393">
        <f>VALUE(IF(Tabla1[[#This Row],[Fecha Terminacion
(Final)]]-Tabla1[[#This Row],[Fecha Terminacion
(Inicial)]]&lt;0,"0",Tabla1[[#This Row],[Fecha Terminacion
(Final)]]-Tabla1[[#This Row],[Fecha Terminacion
(Inicial)]]))</f>
        <v>0</v>
      </c>
      <c r="J393" s="1">
        <v>45930</v>
      </c>
      <c r="K393" s="2">
        <v>350000000</v>
      </c>
      <c r="L393" s="2">
        <v>0</v>
      </c>
      <c r="M393" s="2">
        <f>VALUE(IF(Tabla1[[#This Row],[Valor Total]]-Tabla1[[#This Row],[Valor Contrato (Inicial)]]&lt;0,"0",Tabla1[[#This Row],[Valor Total]]-Tabla1[[#This Row],[Valor Contrato (Inicial)]]))</f>
        <v>0</v>
      </c>
      <c r="N393" s="2">
        <v>350000000</v>
      </c>
      <c r="O393" s="9" cm="1">
        <f t="array" aca="1" ref="O3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47.540983606557376</v>
      </c>
      <c r="P393" t="s">
        <v>6264</v>
      </c>
      <c r="Q393" t="s">
        <v>6223</v>
      </c>
      <c r="R393" t="s">
        <v>80</v>
      </c>
      <c r="S393" t="s">
        <v>6272</v>
      </c>
      <c r="T393" t="s">
        <v>6653</v>
      </c>
      <c r="U393" t="s">
        <v>7827</v>
      </c>
    </row>
    <row r="394" spans="1:21" x14ac:dyDescent="0.3">
      <c r="A394" t="s">
        <v>1239</v>
      </c>
      <c r="B394" t="s">
        <v>1240</v>
      </c>
      <c r="C394" t="s">
        <v>3948</v>
      </c>
      <c r="D394" t="s">
        <v>12</v>
      </c>
      <c r="E394" t="s">
        <v>5283</v>
      </c>
      <c r="F394" s="1">
        <v>45684</v>
      </c>
      <c r="G394" s="1">
        <v>45685</v>
      </c>
      <c r="H394" s="1">
        <v>45853</v>
      </c>
      <c r="I394">
        <f>VALUE(IF(Tabla1[[#This Row],[Fecha Terminacion
(Final)]]-Tabla1[[#This Row],[Fecha Terminacion
(Inicial)]]&lt;0,"0",Tabla1[[#This Row],[Fecha Terminacion
(Final)]]-Tabla1[[#This Row],[Fecha Terminacion
(Inicial)]]))</f>
        <v>0</v>
      </c>
      <c r="J394" s="1">
        <v>45853</v>
      </c>
      <c r="K394" s="2">
        <v>360000000</v>
      </c>
      <c r="L394" s="2">
        <v>0</v>
      </c>
      <c r="M394" s="2">
        <f>VALUE(IF(Tabla1[[#This Row],[Valor Total]]-Tabla1[[#This Row],[Valor Contrato (Inicial)]]&lt;0,"0",Tabla1[[#This Row],[Valor Total]]-Tabla1[[#This Row],[Valor Contrato (Inicial)]]))</f>
        <v>0</v>
      </c>
      <c r="N394" s="2">
        <v>360000000</v>
      </c>
      <c r="O394" s="9" cm="1">
        <f t="array" aca="1" ref="O3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69.642857142857139</v>
      </c>
      <c r="P394" t="s">
        <v>6264</v>
      </c>
      <c r="Q394" t="s">
        <v>6223</v>
      </c>
      <c r="R394" t="s">
        <v>80</v>
      </c>
      <c r="S394" t="s">
        <v>6272</v>
      </c>
      <c r="T394" t="s">
        <v>6654</v>
      </c>
      <c r="U394" t="s">
        <v>7827</v>
      </c>
    </row>
    <row r="395" spans="1:21" x14ac:dyDescent="0.3">
      <c r="A395" t="s">
        <v>1241</v>
      </c>
      <c r="B395" t="s">
        <v>1242</v>
      </c>
      <c r="C395" t="s">
        <v>3949</v>
      </c>
      <c r="D395" t="s">
        <v>12</v>
      </c>
      <c r="E395" t="s">
        <v>5284</v>
      </c>
      <c r="F395" s="1">
        <v>45688</v>
      </c>
      <c r="G395" s="1">
        <v>45691</v>
      </c>
      <c r="H395" s="1">
        <v>46022</v>
      </c>
      <c r="I395">
        <f>VALUE(IF(Tabla1[[#This Row],[Fecha Terminacion
(Final)]]-Tabla1[[#This Row],[Fecha Terminacion
(Inicial)]]&lt;0,"0",Tabla1[[#This Row],[Fecha Terminacion
(Final)]]-Tabla1[[#This Row],[Fecha Terminacion
(Inicial)]]))</f>
        <v>0</v>
      </c>
      <c r="J395" s="1">
        <v>46022</v>
      </c>
      <c r="K395" s="2">
        <v>107666667</v>
      </c>
      <c r="L395" s="2">
        <v>9500000</v>
      </c>
      <c r="M395" s="2">
        <f>VALUE(IF(Tabla1[[#This Row],[Valor Total]]-Tabla1[[#This Row],[Valor Contrato (Inicial)]]&lt;0,"0",Tabla1[[#This Row],[Valor Total]]-Tabla1[[#This Row],[Valor Contrato (Inicial)]]))</f>
        <v>0</v>
      </c>
      <c r="N395" s="2">
        <v>107666667</v>
      </c>
      <c r="O395" s="9" cm="1">
        <f t="array" aca="1" ref="O3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395" t="s">
        <v>6253</v>
      </c>
      <c r="Q395" t="s">
        <v>6254</v>
      </c>
      <c r="R395" t="s">
        <v>13</v>
      </c>
      <c r="S395" t="s">
        <v>14</v>
      </c>
      <c r="T395" t="s">
        <v>6655</v>
      </c>
      <c r="U395" t="s">
        <v>7827</v>
      </c>
    </row>
    <row r="396" spans="1:21" x14ac:dyDescent="0.3">
      <c r="A396" t="s">
        <v>1243</v>
      </c>
      <c r="B396" t="s">
        <v>1244</v>
      </c>
      <c r="C396" t="s">
        <v>3950</v>
      </c>
      <c r="D396" t="s">
        <v>12</v>
      </c>
      <c r="E396" t="s">
        <v>5285</v>
      </c>
      <c r="F396" s="1">
        <v>45688</v>
      </c>
      <c r="G396" s="1">
        <v>45691</v>
      </c>
      <c r="H396" s="1">
        <v>45810</v>
      </c>
      <c r="I396">
        <f>VALUE(IF(Tabla1[[#This Row],[Fecha Terminacion
(Final)]]-Tabla1[[#This Row],[Fecha Terminacion
(Inicial)]]&lt;0,"0",Tabla1[[#This Row],[Fecha Terminacion
(Final)]]-Tabla1[[#This Row],[Fecha Terminacion
(Inicial)]]))</f>
        <v>0</v>
      </c>
      <c r="J396" s="1">
        <v>45810</v>
      </c>
      <c r="K396" s="2">
        <v>36078160</v>
      </c>
      <c r="L396" s="2">
        <v>9019540</v>
      </c>
      <c r="M396" s="2">
        <f>VALUE(IF(Tabla1[[#This Row],[Valor Total]]-Tabla1[[#This Row],[Valor Contrato (Inicial)]]&lt;0,"0",Tabla1[[#This Row],[Valor Total]]-Tabla1[[#This Row],[Valor Contrato (Inicial)]]))</f>
        <v>0</v>
      </c>
      <c r="N396" s="2">
        <v>36078160</v>
      </c>
      <c r="O396" s="9" cm="1">
        <f t="array" aca="1" ref="O3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93.277310924369743</v>
      </c>
      <c r="P396" t="s">
        <v>15</v>
      </c>
      <c r="Q396" t="s">
        <v>6233</v>
      </c>
      <c r="R396" t="s">
        <v>16</v>
      </c>
      <c r="S396" t="s">
        <v>14</v>
      </c>
      <c r="T396" t="s">
        <v>6656</v>
      </c>
      <c r="U396" t="s">
        <v>7827</v>
      </c>
    </row>
    <row r="397" spans="1:21" x14ac:dyDescent="0.3">
      <c r="A397" t="s">
        <v>1245</v>
      </c>
      <c r="B397" t="s">
        <v>1246</v>
      </c>
      <c r="C397" t="s">
        <v>3951</v>
      </c>
      <c r="D397" t="s">
        <v>12</v>
      </c>
      <c r="E397" t="s">
        <v>5286</v>
      </c>
      <c r="F397" s="1">
        <v>45698</v>
      </c>
      <c r="G397" s="1">
        <v>45700</v>
      </c>
      <c r="H397" s="1">
        <v>45819</v>
      </c>
      <c r="I397">
        <f>VALUE(IF(Tabla1[[#This Row],[Fecha Terminacion
(Final)]]-Tabla1[[#This Row],[Fecha Terminacion
(Inicial)]]&lt;0,"0",Tabla1[[#This Row],[Fecha Terminacion
(Final)]]-Tabla1[[#This Row],[Fecha Terminacion
(Inicial)]]))</f>
        <v>0</v>
      </c>
      <c r="J397" s="1">
        <v>45819</v>
      </c>
      <c r="K397" s="2">
        <v>37990400</v>
      </c>
      <c r="L397" s="2">
        <v>9497600</v>
      </c>
      <c r="M397" s="2">
        <f>VALUE(IF(Tabla1[[#This Row],[Valor Total]]-Tabla1[[#This Row],[Valor Contrato (Inicial)]]&lt;0,"0",Tabla1[[#This Row],[Valor Total]]-Tabla1[[#This Row],[Valor Contrato (Inicial)]]))</f>
        <v>0</v>
      </c>
      <c r="N397" s="2">
        <v>37990400</v>
      </c>
      <c r="O397" s="9" cm="1">
        <f t="array" aca="1" ref="O3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85.714285714285708</v>
      </c>
      <c r="P397" t="s">
        <v>15</v>
      </c>
      <c r="Q397" t="s">
        <v>6233</v>
      </c>
      <c r="R397" t="s">
        <v>13</v>
      </c>
      <c r="S397" t="s">
        <v>14</v>
      </c>
      <c r="T397" t="s">
        <v>6657</v>
      </c>
      <c r="U397" t="s">
        <v>7827</v>
      </c>
    </row>
    <row r="398" spans="1:21" x14ac:dyDescent="0.3">
      <c r="A398" t="s">
        <v>1247</v>
      </c>
      <c r="B398" t="s">
        <v>1248</v>
      </c>
      <c r="C398" t="s">
        <v>3952</v>
      </c>
      <c r="D398" t="s">
        <v>12</v>
      </c>
      <c r="E398" t="s">
        <v>30</v>
      </c>
      <c r="F398" s="1">
        <v>45688</v>
      </c>
      <c r="G398" s="1">
        <v>45691</v>
      </c>
      <c r="H398" s="1">
        <v>46022</v>
      </c>
      <c r="I398">
        <f>VALUE(IF(Tabla1[[#This Row],[Fecha Terminacion
(Final)]]-Tabla1[[#This Row],[Fecha Terminacion
(Inicial)]]&lt;0,"0",Tabla1[[#This Row],[Fecha Terminacion
(Final)]]-Tabla1[[#This Row],[Fecha Terminacion
(Inicial)]]))</f>
        <v>0</v>
      </c>
      <c r="J398" s="1">
        <v>46022</v>
      </c>
      <c r="K398" s="2">
        <v>85142027</v>
      </c>
      <c r="L398" s="2">
        <v>7716800</v>
      </c>
      <c r="M398" s="2">
        <f>VALUE(IF(Tabla1[[#This Row],[Valor Total]]-Tabla1[[#This Row],[Valor Contrato (Inicial)]]&lt;0,"0",Tabla1[[#This Row],[Valor Total]]-Tabla1[[#This Row],[Valor Contrato (Inicial)]]))</f>
        <v>0</v>
      </c>
      <c r="N398" s="2">
        <v>85142027</v>
      </c>
      <c r="O398" s="9" cm="1">
        <f t="array" aca="1" ref="O3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398" t="s">
        <v>15</v>
      </c>
      <c r="Q398" t="s">
        <v>6255</v>
      </c>
      <c r="R398" t="s">
        <v>13</v>
      </c>
      <c r="S398" t="s">
        <v>14</v>
      </c>
      <c r="T398" t="s">
        <v>6658</v>
      </c>
      <c r="U398" t="s">
        <v>7827</v>
      </c>
    </row>
    <row r="399" spans="1:21" x14ac:dyDescent="0.3">
      <c r="A399" t="s">
        <v>1249</v>
      </c>
      <c r="B399" t="s">
        <v>1250</v>
      </c>
      <c r="C399" t="s">
        <v>3953</v>
      </c>
      <c r="D399" t="s">
        <v>12</v>
      </c>
      <c r="E399" t="s">
        <v>5287</v>
      </c>
      <c r="F399" s="1">
        <v>45686</v>
      </c>
      <c r="G399" s="1">
        <v>45686</v>
      </c>
      <c r="H399" s="1">
        <v>46019</v>
      </c>
      <c r="I399">
        <f>VALUE(IF(Tabla1[[#This Row],[Fecha Terminacion
(Final)]]-Tabla1[[#This Row],[Fecha Terminacion
(Inicial)]]&lt;0,"0",Tabla1[[#This Row],[Fecha Terminacion
(Final)]]-Tabla1[[#This Row],[Fecha Terminacion
(Inicial)]]))</f>
        <v>0</v>
      </c>
      <c r="J399" s="1">
        <v>46019</v>
      </c>
      <c r="K399" s="2">
        <v>143651200</v>
      </c>
      <c r="L399" s="2">
        <v>13059200</v>
      </c>
      <c r="M399" s="2">
        <f>VALUE(IF(Tabla1[[#This Row],[Valor Total]]-Tabla1[[#This Row],[Valor Contrato (Inicial)]]&lt;0,"0",Tabla1[[#This Row],[Valor Total]]-Tabla1[[#This Row],[Valor Contrato (Inicial)]]))</f>
        <v>0</v>
      </c>
      <c r="N399" s="2">
        <v>143651200</v>
      </c>
      <c r="O399" s="9" cm="1">
        <f t="array" aca="1" ref="O3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99" t="s">
        <v>15</v>
      </c>
      <c r="Q399" t="s">
        <v>6265</v>
      </c>
      <c r="R399" t="s">
        <v>13</v>
      </c>
      <c r="S399" t="s">
        <v>14</v>
      </c>
      <c r="T399" t="s">
        <v>6659</v>
      </c>
      <c r="U399" t="s">
        <v>7827</v>
      </c>
    </row>
    <row r="400" spans="1:21" x14ac:dyDescent="0.3">
      <c r="A400" t="s">
        <v>1251</v>
      </c>
      <c r="B400" t="s">
        <v>1252</v>
      </c>
      <c r="C400" t="s">
        <v>3954</v>
      </c>
      <c r="D400" t="s">
        <v>12</v>
      </c>
      <c r="E400" t="s">
        <v>137</v>
      </c>
      <c r="F400" s="1">
        <v>45693</v>
      </c>
      <c r="G400" s="1">
        <v>45694</v>
      </c>
      <c r="H400" s="1">
        <v>45966</v>
      </c>
      <c r="I400">
        <f>VALUE(IF(Tabla1[[#This Row],[Fecha Terminacion
(Final)]]-Tabla1[[#This Row],[Fecha Terminacion
(Inicial)]]&lt;0,"0",Tabla1[[#This Row],[Fecha Terminacion
(Final)]]-Tabla1[[#This Row],[Fecha Terminacion
(Inicial)]]))</f>
        <v>0</v>
      </c>
      <c r="J400" s="1">
        <v>45966</v>
      </c>
      <c r="K400" s="2">
        <v>94500000</v>
      </c>
      <c r="L400" s="2">
        <v>10500000</v>
      </c>
      <c r="M400" s="2">
        <f>VALUE(IF(Tabla1[[#This Row],[Valor Total]]-Tabla1[[#This Row],[Valor Contrato (Inicial)]]&lt;0,"0",Tabla1[[#This Row],[Valor Total]]-Tabla1[[#This Row],[Valor Contrato (Inicial)]]))</f>
        <v>0</v>
      </c>
      <c r="N400" s="2">
        <v>94500000</v>
      </c>
      <c r="O400" s="9" cm="1">
        <f t="array" aca="1" ref="O4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400" t="s">
        <v>15</v>
      </c>
      <c r="Q400" t="s">
        <v>6223</v>
      </c>
      <c r="R400" t="s">
        <v>16</v>
      </c>
      <c r="S400" t="s">
        <v>14</v>
      </c>
      <c r="T400" t="s">
        <v>6660</v>
      </c>
      <c r="U400" t="s">
        <v>7827</v>
      </c>
    </row>
    <row r="401" spans="1:21" x14ac:dyDescent="0.3">
      <c r="A401" t="s">
        <v>1253</v>
      </c>
      <c r="B401" t="s">
        <v>1254</v>
      </c>
      <c r="C401" t="s">
        <v>3955</v>
      </c>
      <c r="D401" t="s">
        <v>12</v>
      </c>
      <c r="E401" t="s">
        <v>222</v>
      </c>
      <c r="F401" s="1">
        <v>45685</v>
      </c>
      <c r="G401" s="1">
        <v>45686</v>
      </c>
      <c r="H401" s="1">
        <v>46022</v>
      </c>
      <c r="I401">
        <f>VALUE(IF(Tabla1[[#This Row],[Fecha Terminacion
(Final)]]-Tabla1[[#This Row],[Fecha Terminacion
(Inicial)]]&lt;0,"0",Tabla1[[#This Row],[Fecha Terminacion
(Final)]]-Tabla1[[#This Row],[Fecha Terminacion
(Inicial)]]))</f>
        <v>0</v>
      </c>
      <c r="J401" s="1">
        <v>46022</v>
      </c>
      <c r="K401" s="2">
        <v>47912000</v>
      </c>
      <c r="L401" s="2">
        <v>4240000</v>
      </c>
      <c r="M401" s="2">
        <f>VALUE(IF(Tabla1[[#This Row],[Valor Total]]-Tabla1[[#This Row],[Valor Contrato (Inicial)]]&lt;0,"0",Tabla1[[#This Row],[Valor Total]]-Tabla1[[#This Row],[Valor Contrato (Inicial)]]))</f>
        <v>0</v>
      </c>
      <c r="N401" s="2">
        <v>47912000</v>
      </c>
      <c r="O401" s="9" cm="1">
        <f t="array" aca="1" ref="O4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401" t="s">
        <v>41</v>
      </c>
      <c r="Q401" t="s">
        <v>6250</v>
      </c>
      <c r="R401" t="s">
        <v>16</v>
      </c>
      <c r="S401" t="s">
        <v>14</v>
      </c>
      <c r="T401" t="s">
        <v>220</v>
      </c>
      <c r="U401" t="s">
        <v>7827</v>
      </c>
    </row>
    <row r="402" spans="1:21" x14ac:dyDescent="0.3">
      <c r="A402" t="s">
        <v>1255</v>
      </c>
      <c r="B402" t="s">
        <v>1256</v>
      </c>
      <c r="C402" t="s">
        <v>3956</v>
      </c>
      <c r="D402" t="s">
        <v>12</v>
      </c>
      <c r="E402" t="s">
        <v>282</v>
      </c>
      <c r="F402" s="1">
        <v>45687</v>
      </c>
      <c r="G402" s="1">
        <v>45687</v>
      </c>
      <c r="H402" s="1">
        <v>45837</v>
      </c>
      <c r="I402">
        <f>VALUE(IF(Tabla1[[#This Row],[Fecha Terminacion
(Final)]]-Tabla1[[#This Row],[Fecha Terminacion
(Inicial)]]&lt;0,"0",Tabla1[[#This Row],[Fecha Terminacion
(Final)]]-Tabla1[[#This Row],[Fecha Terminacion
(Inicial)]]))</f>
        <v>0</v>
      </c>
      <c r="J402" s="1">
        <v>45837</v>
      </c>
      <c r="K402" s="2">
        <v>58036360</v>
      </c>
      <c r="L402" s="2">
        <v>11607272</v>
      </c>
      <c r="M402" s="2">
        <f>VALUE(IF(Tabla1[[#This Row],[Valor Total]]-Tabla1[[#This Row],[Valor Contrato (Inicial)]]&lt;0,"0",Tabla1[[#This Row],[Valor Total]]-Tabla1[[#This Row],[Valor Contrato (Inicial)]]))</f>
        <v>0</v>
      </c>
      <c r="N402" s="2">
        <v>58036360</v>
      </c>
      <c r="O402" s="9" cm="1">
        <f t="array" aca="1" ref="O4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76.666666666666671</v>
      </c>
      <c r="P402" t="s">
        <v>427</v>
      </c>
      <c r="Q402" t="s">
        <v>6263</v>
      </c>
      <c r="R402" t="s">
        <v>16</v>
      </c>
      <c r="S402" t="s">
        <v>14</v>
      </c>
      <c r="T402" t="s">
        <v>6661</v>
      </c>
      <c r="U402" t="s">
        <v>7827</v>
      </c>
    </row>
    <row r="403" spans="1:21" x14ac:dyDescent="0.3">
      <c r="A403" t="s">
        <v>1257</v>
      </c>
      <c r="B403" t="s">
        <v>1258</v>
      </c>
      <c r="C403" t="s">
        <v>3957</v>
      </c>
      <c r="D403" t="s">
        <v>12</v>
      </c>
      <c r="E403" t="s">
        <v>5288</v>
      </c>
      <c r="F403" s="1">
        <v>45687</v>
      </c>
      <c r="G403" s="1">
        <v>45692</v>
      </c>
      <c r="H403" s="1">
        <v>46022</v>
      </c>
      <c r="I403">
        <f>VALUE(IF(Tabla1[[#This Row],[Fecha Terminacion
(Final)]]-Tabla1[[#This Row],[Fecha Terminacion
(Inicial)]]&lt;0,"0",Tabla1[[#This Row],[Fecha Terminacion
(Final)]]-Tabla1[[#This Row],[Fecha Terminacion
(Inicial)]]))</f>
        <v>0</v>
      </c>
      <c r="J403" s="1">
        <v>46022</v>
      </c>
      <c r="K403" s="2">
        <v>68312053</v>
      </c>
      <c r="L403" s="2">
        <v>6063200</v>
      </c>
      <c r="M403" s="2">
        <f>VALUE(IF(Tabla1[[#This Row],[Valor Total]]-Tabla1[[#This Row],[Valor Contrato (Inicial)]]&lt;0,"0",Tabla1[[#This Row],[Valor Total]]-Tabla1[[#This Row],[Valor Contrato (Inicial)]]))</f>
        <v>0</v>
      </c>
      <c r="N403" s="2">
        <v>68312053</v>
      </c>
      <c r="O403" s="9" cm="1">
        <f t="array" aca="1" ref="O4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03" t="s">
        <v>6253</v>
      </c>
      <c r="Q403" t="s">
        <v>6254</v>
      </c>
      <c r="R403" t="s">
        <v>13</v>
      </c>
      <c r="S403" t="s">
        <v>14</v>
      </c>
      <c r="T403" t="s">
        <v>6662</v>
      </c>
      <c r="U403" t="s">
        <v>7827</v>
      </c>
    </row>
    <row r="404" spans="1:21" x14ac:dyDescent="0.3">
      <c r="A404" t="s">
        <v>1259</v>
      </c>
      <c r="B404" t="s">
        <v>1260</v>
      </c>
      <c r="C404" t="s">
        <v>3958</v>
      </c>
      <c r="D404" t="s">
        <v>12</v>
      </c>
      <c r="E404" t="s">
        <v>5289</v>
      </c>
      <c r="F404" s="1">
        <v>45688</v>
      </c>
      <c r="G404" s="1">
        <v>45692</v>
      </c>
      <c r="H404" s="1">
        <v>46022</v>
      </c>
      <c r="I404">
        <f>VALUE(IF(Tabla1[[#This Row],[Fecha Terminacion
(Final)]]-Tabla1[[#This Row],[Fecha Terminacion
(Inicial)]]&lt;0,"0",Tabla1[[#This Row],[Fecha Terminacion
(Final)]]-Tabla1[[#This Row],[Fecha Terminacion
(Inicial)]]))</f>
        <v>0</v>
      </c>
      <c r="J404" s="1">
        <v>46022</v>
      </c>
      <c r="K404" s="2">
        <v>116082720</v>
      </c>
      <c r="L404" s="2">
        <v>10303200</v>
      </c>
      <c r="M404" s="2">
        <f>VALUE(IF(Tabla1[[#This Row],[Valor Total]]-Tabla1[[#This Row],[Valor Contrato (Inicial)]]&lt;0,"0",Tabla1[[#This Row],[Valor Total]]-Tabla1[[#This Row],[Valor Contrato (Inicial)]]))</f>
        <v>0</v>
      </c>
      <c r="N404" s="2">
        <v>116082720</v>
      </c>
      <c r="O404" s="9" cm="1">
        <f t="array" aca="1" ref="O4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04" t="s">
        <v>6253</v>
      </c>
      <c r="Q404" t="s">
        <v>6254</v>
      </c>
      <c r="R404" t="s">
        <v>16</v>
      </c>
      <c r="S404" t="s">
        <v>14</v>
      </c>
      <c r="T404" t="s">
        <v>6663</v>
      </c>
      <c r="U404" t="s">
        <v>7827</v>
      </c>
    </row>
    <row r="405" spans="1:21" x14ac:dyDescent="0.3">
      <c r="A405" t="s">
        <v>1261</v>
      </c>
      <c r="B405" t="s">
        <v>1262</v>
      </c>
      <c r="C405" t="s">
        <v>3959</v>
      </c>
      <c r="D405" t="s">
        <v>12</v>
      </c>
      <c r="E405" t="s">
        <v>68</v>
      </c>
      <c r="F405" s="1">
        <v>45687</v>
      </c>
      <c r="G405" s="1">
        <v>45687</v>
      </c>
      <c r="H405" s="1">
        <v>45806</v>
      </c>
      <c r="I405">
        <f>VALUE(IF(Tabla1[[#This Row],[Fecha Terminacion
(Final)]]-Tabla1[[#This Row],[Fecha Terminacion
(Inicial)]]&lt;0,"0",Tabla1[[#This Row],[Fecha Terminacion
(Final)]]-Tabla1[[#This Row],[Fecha Terminacion
(Inicial)]]))</f>
        <v>0</v>
      </c>
      <c r="J405" s="1">
        <v>45806</v>
      </c>
      <c r="K405" s="2">
        <v>47517680</v>
      </c>
      <c r="L405" s="2">
        <v>11879420</v>
      </c>
      <c r="M405" s="2">
        <f>VALUE(IF(Tabla1[[#This Row],[Valor Total]]-Tabla1[[#This Row],[Valor Contrato (Inicial)]]&lt;0,"0",Tabla1[[#This Row],[Valor Total]]-Tabla1[[#This Row],[Valor Contrato (Inicial)]]))</f>
        <v>0</v>
      </c>
      <c r="N405" s="2">
        <v>47517680</v>
      </c>
      <c r="O405" s="9" cm="1">
        <f t="array" aca="1" ref="O4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96.638655462184872</v>
      </c>
      <c r="P405" t="s">
        <v>427</v>
      </c>
      <c r="Q405" t="s">
        <v>6263</v>
      </c>
      <c r="R405" t="s">
        <v>13</v>
      </c>
      <c r="S405" t="s">
        <v>14</v>
      </c>
      <c r="T405" t="s">
        <v>6664</v>
      </c>
      <c r="U405" t="s">
        <v>7827</v>
      </c>
    </row>
    <row r="406" spans="1:21" x14ac:dyDescent="0.3">
      <c r="A406" t="s">
        <v>1263</v>
      </c>
      <c r="B406" t="s">
        <v>1264</v>
      </c>
      <c r="C406" t="s">
        <v>3960</v>
      </c>
      <c r="D406" t="s">
        <v>5058</v>
      </c>
      <c r="E406" t="s">
        <v>5290</v>
      </c>
      <c r="F406" s="1">
        <v>45701</v>
      </c>
      <c r="G406" s="1">
        <v>45702</v>
      </c>
      <c r="H406" s="1">
        <v>45709</v>
      </c>
      <c r="I406">
        <f>VALUE(IF(Tabla1[[#This Row],[Fecha Terminacion
(Final)]]-Tabla1[[#This Row],[Fecha Terminacion
(Inicial)]]&lt;0,"0",Tabla1[[#This Row],[Fecha Terminacion
(Final)]]-Tabla1[[#This Row],[Fecha Terminacion
(Inicial)]]))</f>
        <v>0</v>
      </c>
      <c r="J406" s="1">
        <v>45709</v>
      </c>
      <c r="K406" s="2">
        <v>0</v>
      </c>
      <c r="L406" s="2">
        <v>0</v>
      </c>
      <c r="M406" s="2">
        <f>VALUE(IF(Tabla1[[#This Row],[Valor Total]]-Tabla1[[#This Row],[Valor Contrato (Inicial)]]&lt;0,"0",Tabla1[[#This Row],[Valor Total]]-Tabla1[[#This Row],[Valor Contrato (Inicial)]]))</f>
        <v>0</v>
      </c>
      <c r="N406" s="2">
        <v>0</v>
      </c>
      <c r="O406" s="9" cm="1">
        <f t="array" aca="1" ref="O4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06" t="s">
        <v>49</v>
      </c>
      <c r="Q406" t="s">
        <v>49</v>
      </c>
      <c r="R406" t="s">
        <v>16</v>
      </c>
      <c r="S406" t="s">
        <v>14</v>
      </c>
      <c r="T406" t="s">
        <v>6665</v>
      </c>
      <c r="U406" t="s">
        <v>7827</v>
      </c>
    </row>
    <row r="407" spans="1:21" x14ac:dyDescent="0.3">
      <c r="A407" t="s">
        <v>1265</v>
      </c>
      <c r="B407" t="s">
        <v>1266</v>
      </c>
      <c r="C407" t="s">
        <v>3961</v>
      </c>
      <c r="D407" t="s">
        <v>12</v>
      </c>
      <c r="E407" t="s">
        <v>5291</v>
      </c>
      <c r="F407" s="1">
        <v>45687</v>
      </c>
      <c r="G407" s="1">
        <v>45691</v>
      </c>
      <c r="H407" s="1">
        <v>46022</v>
      </c>
      <c r="I407">
        <f>VALUE(IF(Tabla1[[#This Row],[Fecha Terminacion
(Final)]]-Tabla1[[#This Row],[Fecha Terminacion
(Inicial)]]&lt;0,"0",Tabla1[[#This Row],[Fecha Terminacion
(Final)]]-Tabla1[[#This Row],[Fecha Terminacion
(Inicial)]]))</f>
        <v>0</v>
      </c>
      <c r="J407" s="1">
        <v>46022</v>
      </c>
      <c r="K407" s="2">
        <v>261800000</v>
      </c>
      <c r="L407" s="2">
        <v>23800000</v>
      </c>
      <c r="M407" s="2">
        <f>VALUE(IF(Tabla1[[#This Row],[Valor Total]]-Tabla1[[#This Row],[Valor Contrato (Inicial)]]&lt;0,"0",Tabla1[[#This Row],[Valor Total]]-Tabla1[[#This Row],[Valor Contrato (Inicial)]]))</f>
        <v>0</v>
      </c>
      <c r="N407" s="2">
        <v>261800000</v>
      </c>
      <c r="O407" s="9" cm="1">
        <f t="array" aca="1" ref="O4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07" t="s">
        <v>11</v>
      </c>
      <c r="Q407" t="s">
        <v>11</v>
      </c>
      <c r="R407" t="s">
        <v>80</v>
      </c>
      <c r="S407" t="s">
        <v>6272</v>
      </c>
      <c r="T407" t="s">
        <v>6666</v>
      </c>
      <c r="U407" t="s">
        <v>7827</v>
      </c>
    </row>
    <row r="408" spans="1:21" x14ac:dyDescent="0.3">
      <c r="A408" t="s">
        <v>1267</v>
      </c>
      <c r="B408" t="s">
        <v>1268</v>
      </c>
      <c r="C408" t="s">
        <v>3962</v>
      </c>
      <c r="D408" t="s">
        <v>5057</v>
      </c>
      <c r="E408" t="s">
        <v>241</v>
      </c>
      <c r="F408" s="1">
        <v>45686</v>
      </c>
      <c r="G408" s="1">
        <v>45687</v>
      </c>
      <c r="H408" s="1">
        <v>46020</v>
      </c>
      <c r="I408">
        <f>VALUE(IF(Tabla1[[#This Row],[Fecha Terminacion
(Final)]]-Tabla1[[#This Row],[Fecha Terminacion
(Inicial)]]&lt;0,"0",Tabla1[[#This Row],[Fecha Terminacion
(Final)]]-Tabla1[[#This Row],[Fecha Terminacion
(Inicial)]]))</f>
        <v>0</v>
      </c>
      <c r="J408" s="1">
        <v>45733</v>
      </c>
      <c r="K408" s="2">
        <v>91414400</v>
      </c>
      <c r="L408" s="2">
        <v>8310400</v>
      </c>
      <c r="M408" s="2">
        <f>VALUE(IF(Tabla1[[#This Row],[Valor Total]]-Tabla1[[#This Row],[Valor Contrato (Inicial)]]&lt;0,"0",Tabla1[[#This Row],[Valor Total]]-Tabla1[[#This Row],[Valor Contrato (Inicial)]]))</f>
        <v>0</v>
      </c>
      <c r="N408" s="2">
        <v>13296640</v>
      </c>
      <c r="O408" s="9" cm="1">
        <f t="array" aca="1" ref="O4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08" t="s">
        <v>41</v>
      </c>
      <c r="Q408" t="s">
        <v>41</v>
      </c>
      <c r="R408" t="s">
        <v>16</v>
      </c>
      <c r="S408" t="s">
        <v>14</v>
      </c>
      <c r="T408" t="s">
        <v>6667</v>
      </c>
      <c r="U408" t="s">
        <v>7827</v>
      </c>
    </row>
    <row r="409" spans="1:21" x14ac:dyDescent="0.3">
      <c r="A409" t="s">
        <v>1269</v>
      </c>
      <c r="B409" t="s">
        <v>1270</v>
      </c>
      <c r="C409" t="s">
        <v>3963</v>
      </c>
      <c r="D409" t="s">
        <v>12</v>
      </c>
      <c r="E409" t="s">
        <v>129</v>
      </c>
      <c r="F409" s="1">
        <v>45686</v>
      </c>
      <c r="G409" s="1">
        <v>45687</v>
      </c>
      <c r="H409" s="1">
        <v>46020</v>
      </c>
      <c r="I409">
        <f>VALUE(IF(Tabla1[[#This Row],[Fecha Terminacion
(Final)]]-Tabla1[[#This Row],[Fecha Terminacion
(Inicial)]]&lt;0,"0",Tabla1[[#This Row],[Fecha Terminacion
(Final)]]-Tabla1[[#This Row],[Fecha Terminacion
(Inicial)]]))</f>
        <v>0</v>
      </c>
      <c r="J409" s="1">
        <v>46020</v>
      </c>
      <c r="K409" s="2">
        <v>85873832</v>
      </c>
      <c r="L409" s="2">
        <v>7806712</v>
      </c>
      <c r="M409" s="2">
        <f>VALUE(IF(Tabla1[[#This Row],[Valor Total]]-Tabla1[[#This Row],[Valor Contrato (Inicial)]]&lt;0,"0",Tabla1[[#This Row],[Valor Total]]-Tabla1[[#This Row],[Valor Contrato (Inicial)]]))</f>
        <v>0</v>
      </c>
      <c r="N409" s="2">
        <v>85873832</v>
      </c>
      <c r="O409" s="9" cm="1">
        <f t="array" aca="1" ref="O4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409" t="s">
        <v>41</v>
      </c>
      <c r="Q409" t="s">
        <v>41</v>
      </c>
      <c r="R409" t="s">
        <v>13</v>
      </c>
      <c r="S409" t="s">
        <v>14</v>
      </c>
      <c r="T409" t="s">
        <v>6668</v>
      </c>
      <c r="U409" t="s">
        <v>7827</v>
      </c>
    </row>
    <row r="410" spans="1:21" x14ac:dyDescent="0.3">
      <c r="A410" t="s">
        <v>1271</v>
      </c>
      <c r="B410" t="s">
        <v>1272</v>
      </c>
      <c r="C410" t="s">
        <v>3964</v>
      </c>
      <c r="D410" t="s">
        <v>12</v>
      </c>
      <c r="E410" t="s">
        <v>125</v>
      </c>
      <c r="F410" s="1">
        <v>45687</v>
      </c>
      <c r="G410" s="1">
        <v>45691</v>
      </c>
      <c r="H410" s="1">
        <v>46022</v>
      </c>
      <c r="I410">
        <f>VALUE(IF(Tabla1[[#This Row],[Fecha Terminacion
(Final)]]-Tabla1[[#This Row],[Fecha Terminacion
(Inicial)]]&lt;0,"0",Tabla1[[#This Row],[Fecha Terminacion
(Final)]]-Tabla1[[#This Row],[Fecha Terminacion
(Inicial)]]))</f>
        <v>0</v>
      </c>
      <c r="J410" s="1">
        <v>46022</v>
      </c>
      <c r="K410" s="2">
        <v>52268139</v>
      </c>
      <c r="L410" s="2">
        <v>4751649</v>
      </c>
      <c r="M410" s="2">
        <f>VALUE(IF(Tabla1[[#This Row],[Valor Total]]-Tabla1[[#This Row],[Valor Contrato (Inicial)]]&lt;0,"0",Tabla1[[#This Row],[Valor Total]]-Tabla1[[#This Row],[Valor Contrato (Inicial)]]))</f>
        <v>0</v>
      </c>
      <c r="N410" s="2">
        <v>52268139</v>
      </c>
      <c r="O410" s="9" cm="1">
        <f t="array" aca="1" ref="O4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0" t="s">
        <v>11</v>
      </c>
      <c r="Q410" t="s">
        <v>6225</v>
      </c>
      <c r="R410" t="s">
        <v>13</v>
      </c>
      <c r="S410" t="s">
        <v>14</v>
      </c>
      <c r="T410" t="s">
        <v>6669</v>
      </c>
      <c r="U410" t="s">
        <v>7827</v>
      </c>
    </row>
    <row r="411" spans="1:21" x14ac:dyDescent="0.3">
      <c r="A411" t="s">
        <v>1273</v>
      </c>
      <c r="B411" t="s">
        <v>1274</v>
      </c>
      <c r="C411" t="s">
        <v>3965</v>
      </c>
      <c r="D411" t="s">
        <v>5058</v>
      </c>
      <c r="E411" t="s">
        <v>5292</v>
      </c>
      <c r="F411" s="1">
        <v>45686</v>
      </c>
      <c r="G411" s="1">
        <v>45686</v>
      </c>
      <c r="H411" s="1">
        <v>45744</v>
      </c>
      <c r="I411">
        <f>VALUE(IF(Tabla1[[#This Row],[Fecha Terminacion
(Final)]]-Tabla1[[#This Row],[Fecha Terminacion
(Inicial)]]&lt;0,"0",Tabla1[[#This Row],[Fecha Terminacion
(Final)]]-Tabla1[[#This Row],[Fecha Terminacion
(Inicial)]]))</f>
        <v>0</v>
      </c>
      <c r="J411" s="1">
        <v>45744</v>
      </c>
      <c r="K411" s="2">
        <v>21334166</v>
      </c>
      <c r="L411" s="2">
        <v>10667083</v>
      </c>
      <c r="M411" s="2">
        <f>VALUE(IF(Tabla1[[#This Row],[Valor Total]]-Tabla1[[#This Row],[Valor Contrato (Inicial)]]&lt;0,"0",Tabla1[[#This Row],[Valor Total]]-Tabla1[[#This Row],[Valor Contrato (Inicial)]]))</f>
        <v>0</v>
      </c>
      <c r="N411" s="2">
        <v>21334166</v>
      </c>
      <c r="O411" s="9" cm="1">
        <f t="array" aca="1" ref="O4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11" t="s">
        <v>43</v>
      </c>
      <c r="Q411" t="s">
        <v>43</v>
      </c>
      <c r="R411" t="s">
        <v>13</v>
      </c>
      <c r="S411" t="s">
        <v>14</v>
      </c>
      <c r="T411" t="s">
        <v>6670</v>
      </c>
      <c r="U411" t="s">
        <v>7827</v>
      </c>
    </row>
    <row r="412" spans="1:21" x14ac:dyDescent="0.3">
      <c r="A412" t="s">
        <v>1275</v>
      </c>
      <c r="B412" t="s">
        <v>1276</v>
      </c>
      <c r="C412" t="s">
        <v>3966</v>
      </c>
      <c r="D412" t="s">
        <v>12</v>
      </c>
      <c r="E412" t="s">
        <v>5293</v>
      </c>
      <c r="F412" s="1">
        <v>45687</v>
      </c>
      <c r="G412" s="1">
        <v>45688</v>
      </c>
      <c r="H412" s="1">
        <v>46022</v>
      </c>
      <c r="I412">
        <f>VALUE(IF(Tabla1[[#This Row],[Fecha Terminacion
(Final)]]-Tabla1[[#This Row],[Fecha Terminacion
(Inicial)]]&lt;0,"0",Tabla1[[#This Row],[Fecha Terminacion
(Final)]]-Tabla1[[#This Row],[Fecha Terminacion
(Inicial)]]))</f>
        <v>0</v>
      </c>
      <c r="J412" s="1">
        <v>46022</v>
      </c>
      <c r="K412" s="2">
        <v>132962100</v>
      </c>
      <c r="L412" s="2">
        <v>11462250</v>
      </c>
      <c r="M412" s="2">
        <f>VALUE(IF(Tabla1[[#This Row],[Valor Total]]-Tabla1[[#This Row],[Valor Contrato (Inicial)]]&lt;0,"0",Tabla1[[#This Row],[Valor Total]]-Tabla1[[#This Row],[Valor Contrato (Inicial)]]))</f>
        <v>0</v>
      </c>
      <c r="N412" s="2">
        <v>132962100</v>
      </c>
      <c r="O412" s="9" cm="1">
        <f t="array" aca="1" ref="O4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34.131736526946113</v>
      </c>
      <c r="P412" t="s">
        <v>6226</v>
      </c>
      <c r="Q412" t="s">
        <v>6226</v>
      </c>
      <c r="R412" t="s">
        <v>16</v>
      </c>
      <c r="S412" t="s">
        <v>14</v>
      </c>
      <c r="T412" t="s">
        <v>6671</v>
      </c>
      <c r="U412" t="s">
        <v>7827</v>
      </c>
    </row>
    <row r="413" spans="1:21" x14ac:dyDescent="0.3">
      <c r="A413" t="s">
        <v>1277</v>
      </c>
      <c r="B413" t="s">
        <v>1278</v>
      </c>
      <c r="C413" t="s">
        <v>3967</v>
      </c>
      <c r="D413" t="s">
        <v>12</v>
      </c>
      <c r="E413" t="s">
        <v>5294</v>
      </c>
      <c r="F413" s="1">
        <v>45686</v>
      </c>
      <c r="G413" s="1">
        <v>45687</v>
      </c>
      <c r="H413" s="1">
        <v>46020</v>
      </c>
      <c r="I413">
        <f>VALUE(IF(Tabla1[[#This Row],[Fecha Terminacion
(Final)]]-Tabla1[[#This Row],[Fecha Terminacion
(Inicial)]]&lt;0,"0",Tabla1[[#This Row],[Fecha Terminacion
(Final)]]-Tabla1[[#This Row],[Fecha Terminacion
(Inicial)]]))</f>
        <v>0</v>
      </c>
      <c r="J413" s="1">
        <v>46020</v>
      </c>
      <c r="K413" s="2">
        <v>60500000</v>
      </c>
      <c r="L413" s="2">
        <v>5500000</v>
      </c>
      <c r="M413" s="2">
        <f>VALUE(IF(Tabla1[[#This Row],[Valor Total]]-Tabla1[[#This Row],[Valor Contrato (Inicial)]]&lt;0,"0",Tabla1[[#This Row],[Valor Total]]-Tabla1[[#This Row],[Valor Contrato (Inicial)]]))</f>
        <v>0</v>
      </c>
      <c r="N413" s="2">
        <v>60500000</v>
      </c>
      <c r="O413" s="9" cm="1">
        <f t="array" aca="1" ref="O4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413" t="s">
        <v>6229</v>
      </c>
      <c r="Q413" t="s">
        <v>6229</v>
      </c>
      <c r="R413" t="s">
        <v>16</v>
      </c>
      <c r="S413" t="s">
        <v>14</v>
      </c>
      <c r="T413" t="s">
        <v>6672</v>
      </c>
      <c r="U413" t="s">
        <v>7827</v>
      </c>
    </row>
    <row r="414" spans="1:21" x14ac:dyDescent="0.3">
      <c r="A414" t="s">
        <v>1279</v>
      </c>
      <c r="B414" t="s">
        <v>1280</v>
      </c>
      <c r="C414" t="s">
        <v>3968</v>
      </c>
      <c r="D414" t="s">
        <v>12</v>
      </c>
      <c r="E414" t="s">
        <v>5295</v>
      </c>
      <c r="F414" s="1">
        <v>45687</v>
      </c>
      <c r="G414" s="1">
        <v>45687</v>
      </c>
      <c r="H414" s="1">
        <v>46020</v>
      </c>
      <c r="I414">
        <f>VALUE(IF(Tabla1[[#This Row],[Fecha Terminacion
(Final)]]-Tabla1[[#This Row],[Fecha Terminacion
(Inicial)]]&lt;0,"0",Tabla1[[#This Row],[Fecha Terminacion
(Final)]]-Tabla1[[#This Row],[Fecha Terminacion
(Inicial)]]))</f>
        <v>0</v>
      </c>
      <c r="J414" s="1">
        <v>46020</v>
      </c>
      <c r="K414" s="2">
        <v>164637000</v>
      </c>
      <c r="L414" s="2">
        <v>14967000</v>
      </c>
      <c r="M414" s="2">
        <f>VALUE(IF(Tabla1[[#This Row],[Valor Total]]-Tabla1[[#This Row],[Valor Contrato (Inicial)]]&lt;0,"0",Tabla1[[#This Row],[Valor Total]]-Tabla1[[#This Row],[Valor Contrato (Inicial)]]))</f>
        <v>0</v>
      </c>
      <c r="N414" s="2">
        <v>164637000</v>
      </c>
      <c r="O414" s="9" cm="1">
        <f t="array" aca="1" ref="O4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414" t="s">
        <v>15</v>
      </c>
      <c r="Q414" t="s">
        <v>6265</v>
      </c>
      <c r="R414" t="s">
        <v>16</v>
      </c>
      <c r="S414" t="s">
        <v>14</v>
      </c>
      <c r="T414" t="s">
        <v>6673</v>
      </c>
      <c r="U414" t="s">
        <v>7827</v>
      </c>
    </row>
    <row r="415" spans="1:21" x14ac:dyDescent="0.3">
      <c r="A415" t="s">
        <v>1281</v>
      </c>
      <c r="B415" t="s">
        <v>1282</v>
      </c>
      <c r="C415" t="s">
        <v>3969</v>
      </c>
      <c r="D415" t="s">
        <v>12</v>
      </c>
      <c r="E415" t="s">
        <v>321</v>
      </c>
      <c r="F415" s="1">
        <v>45688</v>
      </c>
      <c r="G415" s="1">
        <v>45691</v>
      </c>
      <c r="H415" s="1">
        <v>46022</v>
      </c>
      <c r="I415">
        <f>VALUE(IF(Tabla1[[#This Row],[Fecha Terminacion
(Final)]]-Tabla1[[#This Row],[Fecha Terminacion
(Inicial)]]&lt;0,"0",Tabla1[[#This Row],[Fecha Terminacion
(Final)]]-Tabla1[[#This Row],[Fecha Terminacion
(Inicial)]]))</f>
        <v>0</v>
      </c>
      <c r="J415" s="1">
        <v>46022</v>
      </c>
      <c r="K415" s="2">
        <v>62836000</v>
      </c>
      <c r="L415" s="2">
        <v>5464000</v>
      </c>
      <c r="M415" s="2">
        <f>VALUE(IF(Tabla1[[#This Row],[Valor Total]]-Tabla1[[#This Row],[Valor Contrato (Inicial)]]&lt;0,"0",Tabla1[[#This Row],[Valor Total]]-Tabla1[[#This Row],[Valor Contrato (Inicial)]]))</f>
        <v>0</v>
      </c>
      <c r="N415" s="2">
        <v>62836000</v>
      </c>
      <c r="O415" s="9" cm="1">
        <f t="array" aca="1" ref="O4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5" t="s">
        <v>41</v>
      </c>
      <c r="Q415" t="s">
        <v>6250</v>
      </c>
      <c r="R415" t="s">
        <v>16</v>
      </c>
      <c r="S415" t="s">
        <v>14</v>
      </c>
      <c r="T415" t="s">
        <v>6674</v>
      </c>
      <c r="U415" t="s">
        <v>7827</v>
      </c>
    </row>
    <row r="416" spans="1:21" x14ac:dyDescent="0.3">
      <c r="A416" t="s">
        <v>1283</v>
      </c>
      <c r="B416" t="s">
        <v>1284</v>
      </c>
      <c r="C416" t="s">
        <v>3970</v>
      </c>
      <c r="D416" t="s">
        <v>12</v>
      </c>
      <c r="E416" t="s">
        <v>5296</v>
      </c>
      <c r="F416" s="1">
        <v>45691</v>
      </c>
      <c r="G416" s="1">
        <v>45692</v>
      </c>
      <c r="H416" s="1">
        <v>45964</v>
      </c>
      <c r="I416">
        <f>VALUE(IF(Tabla1[[#This Row],[Fecha Terminacion
(Final)]]-Tabla1[[#This Row],[Fecha Terminacion
(Inicial)]]&lt;0,"0",Tabla1[[#This Row],[Fecha Terminacion
(Final)]]-Tabla1[[#This Row],[Fecha Terminacion
(Inicial)]]))</f>
        <v>0</v>
      </c>
      <c r="J416" s="1">
        <v>45964</v>
      </c>
      <c r="K416" s="2">
        <v>71550000</v>
      </c>
      <c r="L416" s="2">
        <v>7950000</v>
      </c>
      <c r="M416" s="2">
        <f>VALUE(IF(Tabla1[[#This Row],[Valor Total]]-Tabla1[[#This Row],[Valor Contrato (Inicial)]]&lt;0,"0",Tabla1[[#This Row],[Valor Total]]-Tabla1[[#This Row],[Valor Contrato (Inicial)]]))</f>
        <v>0</v>
      </c>
      <c r="N416" s="2">
        <v>71550000</v>
      </c>
      <c r="O416" s="9" cm="1">
        <f t="array" aca="1" ref="O4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40.441176470588239</v>
      </c>
      <c r="P416" t="s">
        <v>15</v>
      </c>
      <c r="Q416" t="s">
        <v>6223</v>
      </c>
      <c r="R416" t="s">
        <v>16</v>
      </c>
      <c r="S416" t="s">
        <v>14</v>
      </c>
      <c r="T416" t="s">
        <v>6675</v>
      </c>
      <c r="U416" t="s">
        <v>7827</v>
      </c>
    </row>
    <row r="417" spans="1:21" x14ac:dyDescent="0.3">
      <c r="A417" t="s">
        <v>1285</v>
      </c>
      <c r="B417" t="s">
        <v>1286</v>
      </c>
      <c r="C417" t="s">
        <v>3971</v>
      </c>
      <c r="D417" t="s">
        <v>12</v>
      </c>
      <c r="E417" t="s">
        <v>5297</v>
      </c>
      <c r="F417" s="1">
        <v>45688</v>
      </c>
      <c r="G417" s="1">
        <v>45691</v>
      </c>
      <c r="H417" s="1">
        <v>46022</v>
      </c>
      <c r="I417">
        <f>VALUE(IF(Tabla1[[#This Row],[Fecha Terminacion
(Final)]]-Tabla1[[#This Row],[Fecha Terminacion
(Inicial)]]&lt;0,"0",Tabla1[[#This Row],[Fecha Terminacion
(Final)]]-Tabla1[[#This Row],[Fecha Terminacion
(Inicial)]]))</f>
        <v>0</v>
      </c>
      <c r="J417" s="1">
        <v>46022</v>
      </c>
      <c r="K417" s="2">
        <v>130592000</v>
      </c>
      <c r="L417" s="2">
        <v>11872000</v>
      </c>
      <c r="M417" s="2">
        <f>VALUE(IF(Tabla1[[#This Row],[Valor Total]]-Tabla1[[#This Row],[Valor Contrato (Inicial)]]&lt;0,"0",Tabla1[[#This Row],[Valor Total]]-Tabla1[[#This Row],[Valor Contrato (Inicial)]]))</f>
        <v>0</v>
      </c>
      <c r="N417" s="2">
        <v>130592000</v>
      </c>
      <c r="O417" s="9" cm="1">
        <f t="array" aca="1" ref="O4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7" t="s">
        <v>60</v>
      </c>
      <c r="Q417" t="s">
        <v>60</v>
      </c>
      <c r="R417" t="s">
        <v>13</v>
      </c>
      <c r="S417" t="s">
        <v>14</v>
      </c>
      <c r="T417" t="s">
        <v>6676</v>
      </c>
      <c r="U417" t="s">
        <v>7827</v>
      </c>
    </row>
    <row r="418" spans="1:21" x14ac:dyDescent="0.3">
      <c r="A418" t="s">
        <v>1287</v>
      </c>
      <c r="B418" t="s">
        <v>1288</v>
      </c>
      <c r="C418" t="s">
        <v>3972</v>
      </c>
      <c r="D418" t="s">
        <v>12</v>
      </c>
      <c r="E418" t="s">
        <v>5298</v>
      </c>
      <c r="F418" s="1">
        <v>45688</v>
      </c>
      <c r="G418" s="1">
        <v>45691</v>
      </c>
      <c r="H418" s="1">
        <v>46022</v>
      </c>
      <c r="I418">
        <f>VALUE(IF(Tabla1[[#This Row],[Fecha Terminacion
(Final)]]-Tabla1[[#This Row],[Fecha Terminacion
(Inicial)]]&lt;0,"0",Tabla1[[#This Row],[Fecha Terminacion
(Final)]]-Tabla1[[#This Row],[Fecha Terminacion
(Inicial)]]))</f>
        <v>0</v>
      </c>
      <c r="J418" s="1">
        <v>46022</v>
      </c>
      <c r="K418" s="2">
        <v>116600000</v>
      </c>
      <c r="L418" s="2">
        <v>10600000</v>
      </c>
      <c r="M418" s="2">
        <f>VALUE(IF(Tabla1[[#This Row],[Valor Total]]-Tabla1[[#This Row],[Valor Contrato (Inicial)]]&lt;0,"0",Tabla1[[#This Row],[Valor Total]]-Tabla1[[#This Row],[Valor Contrato (Inicial)]]))</f>
        <v>0</v>
      </c>
      <c r="N418" s="2">
        <v>116600000</v>
      </c>
      <c r="O418" s="9" cm="1">
        <f t="array" aca="1" ref="O4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8" t="s">
        <v>60</v>
      </c>
      <c r="Q418" t="s">
        <v>60</v>
      </c>
      <c r="R418" t="s">
        <v>13</v>
      </c>
      <c r="S418" t="s">
        <v>14</v>
      </c>
      <c r="T418" t="s">
        <v>6677</v>
      </c>
      <c r="U418" t="s">
        <v>7827</v>
      </c>
    </row>
    <row r="419" spans="1:21" x14ac:dyDescent="0.3">
      <c r="A419" t="s">
        <v>1289</v>
      </c>
      <c r="B419" t="s">
        <v>1290</v>
      </c>
      <c r="C419" t="s">
        <v>3973</v>
      </c>
      <c r="D419" t="s">
        <v>5060</v>
      </c>
      <c r="E419" t="s">
        <v>5299</v>
      </c>
      <c r="F419" s="1">
        <v>45692</v>
      </c>
      <c r="G419" s="1">
        <v>45692</v>
      </c>
      <c r="H419" s="1">
        <v>46022</v>
      </c>
      <c r="I419">
        <f>VALUE(IF(Tabla1[[#This Row],[Fecha Terminacion
(Final)]]-Tabla1[[#This Row],[Fecha Terminacion
(Inicial)]]&lt;0,"0",Tabla1[[#This Row],[Fecha Terminacion
(Final)]]-Tabla1[[#This Row],[Fecha Terminacion
(Inicial)]]))</f>
        <v>0</v>
      </c>
      <c r="J419" s="1">
        <v>46022</v>
      </c>
      <c r="K419" s="2">
        <v>104531900</v>
      </c>
      <c r="L419" s="2">
        <v>9502900</v>
      </c>
      <c r="M419" s="2">
        <f>VALUE(IF(Tabla1[[#This Row],[Valor Total]]-Tabla1[[#This Row],[Valor Contrato (Inicial)]]&lt;0,"0",Tabla1[[#This Row],[Valor Total]]-Tabla1[[#This Row],[Valor Contrato (Inicial)]]))</f>
        <v>0</v>
      </c>
      <c r="N419" s="2">
        <v>104531900</v>
      </c>
      <c r="O419" s="9" cm="1">
        <f t="array" aca="1" ref="O4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19" t="s">
        <v>60</v>
      </c>
      <c r="Q419" t="s">
        <v>60</v>
      </c>
      <c r="R419" t="s">
        <v>13</v>
      </c>
      <c r="S419" t="s">
        <v>14</v>
      </c>
      <c r="T419" t="s">
        <v>6678</v>
      </c>
      <c r="U419" t="s">
        <v>7827</v>
      </c>
    </row>
    <row r="420" spans="1:21" x14ac:dyDescent="0.3">
      <c r="A420" t="s">
        <v>1291</v>
      </c>
      <c r="B420" t="s">
        <v>1292</v>
      </c>
      <c r="C420" t="s">
        <v>3974</v>
      </c>
      <c r="D420" t="s">
        <v>12</v>
      </c>
      <c r="E420" t="s">
        <v>88</v>
      </c>
      <c r="F420" s="1">
        <v>45692</v>
      </c>
      <c r="G420" s="1">
        <v>45692</v>
      </c>
      <c r="H420" s="1">
        <v>46022</v>
      </c>
      <c r="I420">
        <f>VALUE(IF(Tabla1[[#This Row],[Fecha Terminacion
(Final)]]-Tabla1[[#This Row],[Fecha Terminacion
(Inicial)]]&lt;0,"0",Tabla1[[#This Row],[Fecha Terminacion
(Final)]]-Tabla1[[#This Row],[Fecha Terminacion
(Inicial)]]))</f>
        <v>0</v>
      </c>
      <c r="J420" s="1">
        <v>46022</v>
      </c>
      <c r="K420" s="2">
        <v>109137600</v>
      </c>
      <c r="L420" s="2">
        <v>9921600</v>
      </c>
      <c r="M420" s="2">
        <f>VALUE(IF(Tabla1[[#This Row],[Valor Total]]-Tabla1[[#This Row],[Valor Contrato (Inicial)]]&lt;0,"0",Tabla1[[#This Row],[Valor Total]]-Tabla1[[#This Row],[Valor Contrato (Inicial)]]))</f>
        <v>0</v>
      </c>
      <c r="N420" s="2">
        <v>109137600</v>
      </c>
      <c r="O420" s="9" cm="1">
        <f t="array" aca="1" ref="O4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20" t="s">
        <v>60</v>
      </c>
      <c r="Q420" t="s">
        <v>6231</v>
      </c>
      <c r="R420" t="s">
        <v>13</v>
      </c>
      <c r="S420" t="s">
        <v>14</v>
      </c>
      <c r="T420" t="s">
        <v>6679</v>
      </c>
      <c r="U420" t="s">
        <v>7827</v>
      </c>
    </row>
    <row r="421" spans="1:21" x14ac:dyDescent="0.3">
      <c r="A421" t="s">
        <v>1293</v>
      </c>
      <c r="B421" t="s">
        <v>1294</v>
      </c>
      <c r="C421" t="s">
        <v>3975</v>
      </c>
      <c r="D421" t="s">
        <v>5060</v>
      </c>
      <c r="E421" t="s">
        <v>5300</v>
      </c>
      <c r="F421" s="1">
        <v>45688</v>
      </c>
      <c r="G421" s="1">
        <v>45691</v>
      </c>
      <c r="H421" s="1">
        <v>46022</v>
      </c>
      <c r="I421">
        <f>VALUE(IF(Tabla1[[#This Row],[Fecha Terminacion
(Final)]]-Tabla1[[#This Row],[Fecha Terminacion
(Inicial)]]&lt;0,"0",Tabla1[[#This Row],[Fecha Terminacion
(Final)]]-Tabla1[[#This Row],[Fecha Terminacion
(Inicial)]]))</f>
        <v>0</v>
      </c>
      <c r="J421" s="1">
        <v>46022</v>
      </c>
      <c r="K421" s="2">
        <v>109137600</v>
      </c>
      <c r="L421" s="2">
        <v>9921600</v>
      </c>
      <c r="M421" s="2">
        <f>VALUE(IF(Tabla1[[#This Row],[Valor Total]]-Tabla1[[#This Row],[Valor Contrato (Inicial)]]&lt;0,"0",Tabla1[[#This Row],[Valor Total]]-Tabla1[[#This Row],[Valor Contrato (Inicial)]]))</f>
        <v>0</v>
      </c>
      <c r="N421" s="2">
        <v>109137600</v>
      </c>
      <c r="O421" s="9" cm="1">
        <f t="array" aca="1" ref="O4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1" t="s">
        <v>60</v>
      </c>
      <c r="Q421" t="s">
        <v>6231</v>
      </c>
      <c r="R421" t="s">
        <v>13</v>
      </c>
      <c r="S421" t="s">
        <v>14</v>
      </c>
      <c r="T421" t="s">
        <v>6680</v>
      </c>
      <c r="U421" t="s">
        <v>7827</v>
      </c>
    </row>
    <row r="422" spans="1:21" x14ac:dyDescent="0.3">
      <c r="A422" t="s">
        <v>1295</v>
      </c>
      <c r="B422" t="s">
        <v>1296</v>
      </c>
      <c r="C422" t="s">
        <v>288</v>
      </c>
      <c r="D422" t="s">
        <v>12</v>
      </c>
      <c r="E422" t="s">
        <v>5301</v>
      </c>
      <c r="F422" s="1">
        <v>45688</v>
      </c>
      <c r="G422" s="1">
        <v>45691</v>
      </c>
      <c r="H422" s="1">
        <v>46022</v>
      </c>
      <c r="I422">
        <f>VALUE(IF(Tabla1[[#This Row],[Fecha Terminacion
(Final)]]-Tabla1[[#This Row],[Fecha Terminacion
(Inicial)]]&lt;0,"0",Tabla1[[#This Row],[Fecha Terminacion
(Final)]]-Tabla1[[#This Row],[Fecha Terminacion
(Inicial)]]))</f>
        <v>0</v>
      </c>
      <c r="J422" s="1">
        <v>46022</v>
      </c>
      <c r="K422" s="2">
        <v>117766000</v>
      </c>
      <c r="L422" s="2">
        <v>10706000</v>
      </c>
      <c r="M422" s="2">
        <f>VALUE(IF(Tabla1[[#This Row],[Valor Total]]-Tabla1[[#This Row],[Valor Contrato (Inicial)]]&lt;0,"0",Tabla1[[#This Row],[Valor Total]]-Tabla1[[#This Row],[Valor Contrato (Inicial)]]))</f>
        <v>0</v>
      </c>
      <c r="N422" s="2">
        <v>117766000</v>
      </c>
      <c r="O422" s="9" cm="1">
        <f t="array" aca="1" ref="O4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2" t="s">
        <v>60</v>
      </c>
      <c r="Q422" t="s">
        <v>6230</v>
      </c>
      <c r="R422" t="s">
        <v>13</v>
      </c>
      <c r="S422" t="s">
        <v>14</v>
      </c>
      <c r="T422" t="s">
        <v>6681</v>
      </c>
      <c r="U422" t="s">
        <v>7827</v>
      </c>
    </row>
    <row r="423" spans="1:21" x14ac:dyDescent="0.3">
      <c r="A423" t="s">
        <v>1297</v>
      </c>
      <c r="B423" t="s">
        <v>1298</v>
      </c>
      <c r="C423" t="s">
        <v>3976</v>
      </c>
      <c r="D423" t="s">
        <v>12</v>
      </c>
      <c r="E423" t="s">
        <v>289</v>
      </c>
      <c r="F423" s="1">
        <v>45688</v>
      </c>
      <c r="G423" s="1">
        <v>45691</v>
      </c>
      <c r="H423" s="1">
        <v>46022</v>
      </c>
      <c r="I423">
        <f>VALUE(IF(Tabla1[[#This Row],[Fecha Terminacion
(Final)]]-Tabla1[[#This Row],[Fecha Terminacion
(Inicial)]]&lt;0,"0",Tabla1[[#This Row],[Fecha Terminacion
(Final)]]-Tabla1[[#This Row],[Fecha Terminacion
(Inicial)]]))</f>
        <v>0</v>
      </c>
      <c r="J423" s="1">
        <v>46022</v>
      </c>
      <c r="K423" s="2">
        <v>110770000</v>
      </c>
      <c r="L423" s="2">
        <v>10070000</v>
      </c>
      <c r="M423" s="2">
        <f>VALUE(IF(Tabla1[[#This Row],[Valor Total]]-Tabla1[[#This Row],[Valor Contrato (Inicial)]]&lt;0,"0",Tabla1[[#This Row],[Valor Total]]-Tabla1[[#This Row],[Valor Contrato (Inicial)]]))</f>
        <v>0</v>
      </c>
      <c r="N423" s="2">
        <v>110770000</v>
      </c>
      <c r="O423" s="9" cm="1">
        <f t="array" aca="1" ref="O4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3" t="s">
        <v>60</v>
      </c>
      <c r="Q423" t="s">
        <v>60</v>
      </c>
      <c r="R423" t="s">
        <v>13</v>
      </c>
      <c r="S423" t="s">
        <v>14</v>
      </c>
      <c r="T423" t="s">
        <v>6682</v>
      </c>
      <c r="U423" t="s">
        <v>7827</v>
      </c>
    </row>
    <row r="424" spans="1:21" x14ac:dyDescent="0.3">
      <c r="A424" t="s">
        <v>1299</v>
      </c>
      <c r="B424" t="s">
        <v>1300</v>
      </c>
      <c r="C424" t="s">
        <v>3977</v>
      </c>
      <c r="D424" t="s">
        <v>12</v>
      </c>
      <c r="E424" t="s">
        <v>40</v>
      </c>
      <c r="F424" s="1">
        <v>45687</v>
      </c>
      <c r="G424" s="1">
        <v>45688</v>
      </c>
      <c r="H424" s="1">
        <v>46021</v>
      </c>
      <c r="I424">
        <f>VALUE(IF(Tabla1[[#This Row],[Fecha Terminacion
(Final)]]-Tabla1[[#This Row],[Fecha Terminacion
(Inicial)]]&lt;0,"0",Tabla1[[#This Row],[Fecha Terminacion
(Final)]]-Tabla1[[#This Row],[Fecha Terminacion
(Inicial)]]))</f>
        <v>0</v>
      </c>
      <c r="J424" s="1">
        <v>46021</v>
      </c>
      <c r="K424" s="2">
        <v>116014668</v>
      </c>
      <c r="L424" s="2">
        <v>10546788</v>
      </c>
      <c r="M424" s="2">
        <f>VALUE(IF(Tabla1[[#This Row],[Valor Total]]-Tabla1[[#This Row],[Valor Contrato (Inicial)]]&lt;0,"0",Tabla1[[#This Row],[Valor Total]]-Tabla1[[#This Row],[Valor Contrato (Inicial)]]))</f>
        <v>0</v>
      </c>
      <c r="N424" s="2">
        <v>116014668</v>
      </c>
      <c r="O424" s="9" cm="1">
        <f t="array" aca="1" ref="O4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34.234234234234236</v>
      </c>
      <c r="P424" t="s">
        <v>41</v>
      </c>
      <c r="Q424" t="s">
        <v>41</v>
      </c>
      <c r="R424" t="s">
        <v>16</v>
      </c>
      <c r="S424" t="s">
        <v>14</v>
      </c>
      <c r="T424" t="s">
        <v>6683</v>
      </c>
      <c r="U424" t="s">
        <v>7827</v>
      </c>
    </row>
    <row r="425" spans="1:21" x14ac:dyDescent="0.3">
      <c r="A425" t="s">
        <v>1301</v>
      </c>
      <c r="B425" t="s">
        <v>1302</v>
      </c>
      <c r="C425" t="s">
        <v>3978</v>
      </c>
      <c r="D425" t="s">
        <v>12</v>
      </c>
      <c r="E425" t="s">
        <v>5302</v>
      </c>
      <c r="F425" s="1">
        <v>45687</v>
      </c>
      <c r="G425" s="1">
        <v>45688</v>
      </c>
      <c r="H425" s="1">
        <v>46021</v>
      </c>
      <c r="I425">
        <f>VALUE(IF(Tabla1[[#This Row],[Fecha Terminacion
(Final)]]-Tabla1[[#This Row],[Fecha Terminacion
(Inicial)]]&lt;0,"0",Tabla1[[#This Row],[Fecha Terminacion
(Final)]]-Tabla1[[#This Row],[Fecha Terminacion
(Inicial)]]))</f>
        <v>0</v>
      </c>
      <c r="J425" s="1">
        <v>46021</v>
      </c>
      <c r="K425" s="2">
        <v>85867507</v>
      </c>
      <c r="L425" s="2">
        <v>7806137</v>
      </c>
      <c r="M425" s="2">
        <f>VALUE(IF(Tabla1[[#This Row],[Valor Total]]-Tabla1[[#This Row],[Valor Contrato (Inicial)]]&lt;0,"0",Tabla1[[#This Row],[Valor Total]]-Tabla1[[#This Row],[Valor Contrato (Inicial)]]))</f>
        <v>0</v>
      </c>
      <c r="N425" s="2">
        <v>85867507</v>
      </c>
      <c r="O425" s="9" cm="1">
        <f t="array" aca="1" ref="O4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34.234234234234236</v>
      </c>
      <c r="P425" t="s">
        <v>41</v>
      </c>
      <c r="Q425" t="s">
        <v>41</v>
      </c>
      <c r="R425" t="s">
        <v>13</v>
      </c>
      <c r="S425" t="s">
        <v>14</v>
      </c>
      <c r="T425" t="s">
        <v>6684</v>
      </c>
      <c r="U425" t="s">
        <v>7827</v>
      </c>
    </row>
    <row r="426" spans="1:21" x14ac:dyDescent="0.3">
      <c r="A426" t="s">
        <v>1303</v>
      </c>
      <c r="B426" t="s">
        <v>1304</v>
      </c>
      <c r="C426" t="s">
        <v>3979</v>
      </c>
      <c r="D426" t="s">
        <v>12</v>
      </c>
      <c r="E426" t="s">
        <v>361</v>
      </c>
      <c r="F426" s="1">
        <v>45688</v>
      </c>
      <c r="G426" s="1">
        <v>45691</v>
      </c>
      <c r="H426" s="1">
        <v>46022</v>
      </c>
      <c r="I426">
        <f>VALUE(IF(Tabla1[[#This Row],[Fecha Terminacion
(Final)]]-Tabla1[[#This Row],[Fecha Terminacion
(Inicial)]]&lt;0,"0",Tabla1[[#This Row],[Fecha Terminacion
(Final)]]-Tabla1[[#This Row],[Fecha Terminacion
(Inicial)]]))</f>
        <v>0</v>
      </c>
      <c r="J426" s="1">
        <v>46022</v>
      </c>
      <c r="K426" s="2">
        <v>116082720</v>
      </c>
      <c r="L426" s="2">
        <v>10303200</v>
      </c>
      <c r="M426" s="2">
        <f>VALUE(IF(Tabla1[[#This Row],[Valor Total]]-Tabla1[[#This Row],[Valor Contrato (Inicial)]]&lt;0,"0",Tabla1[[#This Row],[Valor Total]]-Tabla1[[#This Row],[Valor Contrato (Inicial)]]))</f>
        <v>0</v>
      </c>
      <c r="N426" s="2">
        <v>116082720</v>
      </c>
      <c r="O426" s="9" cm="1">
        <f t="array" aca="1" ref="O4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6" t="s">
        <v>6253</v>
      </c>
      <c r="Q426" t="s">
        <v>6254</v>
      </c>
      <c r="R426" t="s">
        <v>13</v>
      </c>
      <c r="S426" t="s">
        <v>14</v>
      </c>
      <c r="T426" t="s">
        <v>6685</v>
      </c>
      <c r="U426" t="s">
        <v>7827</v>
      </c>
    </row>
    <row r="427" spans="1:21" x14ac:dyDescent="0.3">
      <c r="A427" t="s">
        <v>1305</v>
      </c>
      <c r="B427" t="s">
        <v>1306</v>
      </c>
      <c r="C427" t="s">
        <v>3980</v>
      </c>
      <c r="D427" t="s">
        <v>12</v>
      </c>
      <c r="E427" t="s">
        <v>5303</v>
      </c>
      <c r="F427" s="1">
        <v>45688</v>
      </c>
      <c r="G427" s="1">
        <v>45689</v>
      </c>
      <c r="H427" s="1">
        <v>46022</v>
      </c>
      <c r="I427">
        <f>VALUE(IF(Tabla1[[#This Row],[Fecha Terminacion
(Final)]]-Tabla1[[#This Row],[Fecha Terminacion
(Inicial)]]&lt;0,"0",Tabla1[[#This Row],[Fecha Terminacion
(Final)]]-Tabla1[[#This Row],[Fecha Terminacion
(Inicial)]]))</f>
        <v>0</v>
      </c>
      <c r="J427" s="1">
        <v>46022</v>
      </c>
      <c r="K427" s="2">
        <v>73772500</v>
      </c>
      <c r="L427" s="2">
        <v>6415000</v>
      </c>
      <c r="M427" s="2">
        <f>VALUE(IF(Tabla1[[#This Row],[Valor Total]]-Tabla1[[#This Row],[Valor Contrato (Inicial)]]&lt;0,"0",Tabla1[[#This Row],[Valor Total]]-Tabla1[[#This Row],[Valor Contrato (Inicial)]]))</f>
        <v>0</v>
      </c>
      <c r="N427" s="2">
        <v>73772500</v>
      </c>
      <c r="O427" s="9" cm="1">
        <f t="array" aca="1" ref="O4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33.933933933933936</v>
      </c>
      <c r="P427" t="s">
        <v>47</v>
      </c>
      <c r="Q427" t="s">
        <v>47</v>
      </c>
      <c r="R427" t="s">
        <v>13</v>
      </c>
      <c r="S427" t="s">
        <v>14</v>
      </c>
      <c r="T427" t="s">
        <v>6686</v>
      </c>
      <c r="U427" t="s">
        <v>7827</v>
      </c>
    </row>
    <row r="428" spans="1:21" x14ac:dyDescent="0.3">
      <c r="A428" t="s">
        <v>1307</v>
      </c>
      <c r="B428" t="s">
        <v>1308</v>
      </c>
      <c r="C428" t="s">
        <v>3981</v>
      </c>
      <c r="D428" t="s">
        <v>12</v>
      </c>
      <c r="E428" t="s">
        <v>330</v>
      </c>
      <c r="F428" s="1">
        <v>45688</v>
      </c>
      <c r="G428" s="1">
        <v>45691</v>
      </c>
      <c r="H428" s="1">
        <v>46022</v>
      </c>
      <c r="I428">
        <f>VALUE(IF(Tabla1[[#This Row],[Fecha Terminacion
(Final)]]-Tabla1[[#This Row],[Fecha Terminacion
(Inicial)]]&lt;0,"0",Tabla1[[#This Row],[Fecha Terminacion
(Final)]]-Tabla1[[#This Row],[Fecha Terminacion
(Inicial)]]))</f>
        <v>0</v>
      </c>
      <c r="J428" s="1">
        <v>46022</v>
      </c>
      <c r="K428" s="2">
        <v>139920000</v>
      </c>
      <c r="L428" s="2">
        <v>12720000</v>
      </c>
      <c r="M428" s="2">
        <f>VALUE(IF(Tabla1[[#This Row],[Valor Total]]-Tabla1[[#This Row],[Valor Contrato (Inicial)]]&lt;0,"0",Tabla1[[#This Row],[Valor Total]]-Tabla1[[#This Row],[Valor Contrato (Inicial)]]))</f>
        <v>0</v>
      </c>
      <c r="N428" s="2">
        <v>139920000</v>
      </c>
      <c r="O428" s="9" cm="1">
        <f t="array" aca="1" ref="O4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8" t="s">
        <v>47</v>
      </c>
      <c r="Q428" t="s">
        <v>47</v>
      </c>
      <c r="R428" t="s">
        <v>13</v>
      </c>
      <c r="S428" t="s">
        <v>14</v>
      </c>
      <c r="T428" t="s">
        <v>6687</v>
      </c>
      <c r="U428" t="s">
        <v>7827</v>
      </c>
    </row>
    <row r="429" spans="1:21" x14ac:dyDescent="0.3">
      <c r="A429" t="s">
        <v>1309</v>
      </c>
      <c r="B429" t="s">
        <v>1310</v>
      </c>
      <c r="C429" t="s">
        <v>3982</v>
      </c>
      <c r="D429" t="s">
        <v>12</v>
      </c>
      <c r="E429" t="s">
        <v>5304</v>
      </c>
      <c r="F429" s="1">
        <v>45694</v>
      </c>
      <c r="G429" s="1">
        <v>45695</v>
      </c>
      <c r="H429" s="1">
        <v>45967</v>
      </c>
      <c r="I429">
        <f>VALUE(IF(Tabla1[[#This Row],[Fecha Terminacion
(Final)]]-Tabla1[[#This Row],[Fecha Terminacion
(Inicial)]]&lt;0,"0",Tabla1[[#This Row],[Fecha Terminacion
(Final)]]-Tabla1[[#This Row],[Fecha Terminacion
(Inicial)]]))</f>
        <v>0</v>
      </c>
      <c r="J429" s="1">
        <v>45967</v>
      </c>
      <c r="K429" s="2">
        <v>94500000</v>
      </c>
      <c r="L429" s="2">
        <v>10500000</v>
      </c>
      <c r="M429" s="2">
        <f>VALUE(IF(Tabla1[[#This Row],[Valor Total]]-Tabla1[[#This Row],[Valor Contrato (Inicial)]]&lt;0,"0",Tabla1[[#This Row],[Valor Total]]-Tabla1[[#This Row],[Valor Contrato (Inicial)]]))</f>
        <v>0</v>
      </c>
      <c r="N429" s="2">
        <v>94500000</v>
      </c>
      <c r="O429" s="9" cm="1">
        <f t="array" aca="1" ref="O4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39.338235294117645</v>
      </c>
      <c r="P429" t="s">
        <v>15</v>
      </c>
      <c r="Q429" t="s">
        <v>6223</v>
      </c>
      <c r="R429" t="s">
        <v>13</v>
      </c>
      <c r="S429" t="s">
        <v>14</v>
      </c>
      <c r="T429" t="s">
        <v>6688</v>
      </c>
      <c r="U429" t="s">
        <v>7827</v>
      </c>
    </row>
    <row r="430" spans="1:21" x14ac:dyDescent="0.3">
      <c r="A430" t="s">
        <v>1311</v>
      </c>
      <c r="B430" t="s">
        <v>1312</v>
      </c>
      <c r="C430" t="s">
        <v>3983</v>
      </c>
      <c r="D430" t="s">
        <v>12</v>
      </c>
      <c r="E430" t="s">
        <v>345</v>
      </c>
      <c r="F430" s="1">
        <v>45693</v>
      </c>
      <c r="G430" s="1">
        <v>45694</v>
      </c>
      <c r="H430" s="1">
        <v>45966</v>
      </c>
      <c r="I430">
        <f>VALUE(IF(Tabla1[[#This Row],[Fecha Terminacion
(Final)]]-Tabla1[[#This Row],[Fecha Terminacion
(Inicial)]]&lt;0,"0",Tabla1[[#This Row],[Fecha Terminacion
(Final)]]-Tabla1[[#This Row],[Fecha Terminacion
(Inicial)]]))</f>
        <v>0</v>
      </c>
      <c r="J430" s="1">
        <v>45966</v>
      </c>
      <c r="K430" s="2">
        <v>64080000</v>
      </c>
      <c r="L430" s="2">
        <v>7500000</v>
      </c>
      <c r="M430" s="2">
        <f>VALUE(IF(Tabla1[[#This Row],[Valor Total]]-Tabla1[[#This Row],[Valor Contrato (Inicial)]]&lt;0,"0",Tabla1[[#This Row],[Valor Total]]-Tabla1[[#This Row],[Valor Contrato (Inicial)]]))</f>
        <v>0</v>
      </c>
      <c r="N430" s="2">
        <v>64080000</v>
      </c>
      <c r="O430" s="9" cm="1">
        <f t="array" aca="1" ref="O4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430" t="s">
        <v>15</v>
      </c>
      <c r="Q430" t="s">
        <v>6223</v>
      </c>
      <c r="R430" t="s">
        <v>13</v>
      </c>
      <c r="S430" t="s">
        <v>14</v>
      </c>
      <c r="T430" t="s">
        <v>6689</v>
      </c>
      <c r="U430" t="s">
        <v>7827</v>
      </c>
    </row>
    <row r="431" spans="1:21" x14ac:dyDescent="0.3">
      <c r="A431" t="s">
        <v>1313</v>
      </c>
      <c r="B431" t="s">
        <v>1314</v>
      </c>
      <c r="C431" t="s">
        <v>3984</v>
      </c>
      <c r="D431" t="s">
        <v>12</v>
      </c>
      <c r="E431" t="s">
        <v>5305</v>
      </c>
      <c r="F431" s="1">
        <v>45688</v>
      </c>
      <c r="G431" s="1">
        <v>45689</v>
      </c>
      <c r="H431" s="1">
        <v>46022</v>
      </c>
      <c r="I431">
        <f>VALUE(IF(Tabla1[[#This Row],[Fecha Terminacion
(Final)]]-Tabla1[[#This Row],[Fecha Terminacion
(Inicial)]]&lt;0,"0",Tabla1[[#This Row],[Fecha Terminacion
(Final)]]-Tabla1[[#This Row],[Fecha Terminacion
(Inicial)]]))</f>
        <v>0</v>
      </c>
      <c r="J431" s="1">
        <v>46022</v>
      </c>
      <c r="K431" s="2">
        <v>88000000</v>
      </c>
      <c r="L431" s="2">
        <v>8000000</v>
      </c>
      <c r="M431" s="2">
        <f>VALUE(IF(Tabla1[[#This Row],[Valor Total]]-Tabla1[[#This Row],[Valor Contrato (Inicial)]]&lt;0,"0",Tabla1[[#This Row],[Valor Total]]-Tabla1[[#This Row],[Valor Contrato (Inicial)]]))</f>
        <v>0</v>
      </c>
      <c r="N431" s="2">
        <v>88000000</v>
      </c>
      <c r="O431" s="9" cm="1">
        <f t="array" aca="1" ref="O4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33.933933933933936</v>
      </c>
      <c r="P431" t="s">
        <v>6229</v>
      </c>
      <c r="Q431" t="s">
        <v>6229</v>
      </c>
      <c r="R431" t="s">
        <v>13</v>
      </c>
      <c r="S431" t="s">
        <v>14</v>
      </c>
      <c r="T431" t="s">
        <v>6690</v>
      </c>
      <c r="U431" t="s">
        <v>7827</v>
      </c>
    </row>
    <row r="432" spans="1:21" x14ac:dyDescent="0.3">
      <c r="A432" t="s">
        <v>1315</v>
      </c>
      <c r="B432" t="s">
        <v>1316</v>
      </c>
      <c r="C432" t="s">
        <v>3985</v>
      </c>
      <c r="D432" t="s">
        <v>12</v>
      </c>
      <c r="E432" t="s">
        <v>5306</v>
      </c>
      <c r="F432" s="1">
        <v>45688</v>
      </c>
      <c r="G432" s="1">
        <v>45692</v>
      </c>
      <c r="H432" s="1">
        <v>46022</v>
      </c>
      <c r="I432">
        <f>VALUE(IF(Tabla1[[#This Row],[Fecha Terminacion
(Final)]]-Tabla1[[#This Row],[Fecha Terminacion
(Inicial)]]&lt;0,"0",Tabla1[[#This Row],[Fecha Terminacion
(Final)]]-Tabla1[[#This Row],[Fecha Terminacion
(Inicial)]]))</f>
        <v>0</v>
      </c>
      <c r="J432" s="1">
        <v>46022</v>
      </c>
      <c r="K432" s="2">
        <v>132000000</v>
      </c>
      <c r="L432" s="2">
        <v>12000000</v>
      </c>
      <c r="M432" s="2">
        <f>VALUE(IF(Tabla1[[#This Row],[Valor Total]]-Tabla1[[#This Row],[Valor Contrato (Inicial)]]&lt;0,"0",Tabla1[[#This Row],[Valor Total]]-Tabla1[[#This Row],[Valor Contrato (Inicial)]]))</f>
        <v>0</v>
      </c>
      <c r="N432" s="2">
        <v>132000000</v>
      </c>
      <c r="O432" s="9" cm="1">
        <f t="array" aca="1" ref="O4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32" t="s">
        <v>6229</v>
      </c>
      <c r="Q432" t="s">
        <v>6229</v>
      </c>
      <c r="R432" t="s">
        <v>16</v>
      </c>
      <c r="S432" t="s">
        <v>14</v>
      </c>
      <c r="T432" t="s">
        <v>6691</v>
      </c>
      <c r="U432" t="s">
        <v>7827</v>
      </c>
    </row>
    <row r="433" spans="1:21" x14ac:dyDescent="0.3">
      <c r="A433" t="s">
        <v>1317</v>
      </c>
      <c r="B433" t="s">
        <v>1318</v>
      </c>
      <c r="C433" t="s">
        <v>3986</v>
      </c>
      <c r="D433" t="s">
        <v>12</v>
      </c>
      <c r="E433" t="s">
        <v>193</v>
      </c>
      <c r="F433" s="1">
        <v>45688</v>
      </c>
      <c r="G433" s="1">
        <v>45691</v>
      </c>
      <c r="H433" s="1">
        <v>46022</v>
      </c>
      <c r="I433">
        <f>VALUE(IF(Tabla1[[#This Row],[Fecha Terminacion
(Final)]]-Tabla1[[#This Row],[Fecha Terminacion
(Inicial)]]&lt;0,"0",Tabla1[[#This Row],[Fecha Terminacion
(Final)]]-Tabla1[[#This Row],[Fecha Terminacion
(Inicial)]]))</f>
        <v>0</v>
      </c>
      <c r="J433" s="1">
        <v>46022</v>
      </c>
      <c r="K433" s="2">
        <v>64409635</v>
      </c>
      <c r="L433" s="2">
        <v>5768027</v>
      </c>
      <c r="M433" s="2">
        <f>VALUE(IF(Tabla1[[#This Row],[Valor Total]]-Tabla1[[#This Row],[Valor Contrato (Inicial)]]&lt;0,"0",Tabla1[[#This Row],[Valor Total]]-Tabla1[[#This Row],[Valor Contrato (Inicial)]]))</f>
        <v>0</v>
      </c>
      <c r="N433" s="2">
        <v>64409635</v>
      </c>
      <c r="O433" s="9" cm="1">
        <f t="array" aca="1" ref="O4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3" t="s">
        <v>41</v>
      </c>
      <c r="Q433" t="s">
        <v>6250</v>
      </c>
      <c r="R433" t="s">
        <v>16</v>
      </c>
      <c r="S433" t="s">
        <v>14</v>
      </c>
      <c r="T433" t="s">
        <v>6692</v>
      </c>
      <c r="U433" t="s">
        <v>7827</v>
      </c>
    </row>
    <row r="434" spans="1:21" x14ac:dyDescent="0.3">
      <c r="A434" t="s">
        <v>1319</v>
      </c>
      <c r="B434" t="s">
        <v>1320</v>
      </c>
      <c r="C434" t="s">
        <v>3987</v>
      </c>
      <c r="D434" t="s">
        <v>12</v>
      </c>
      <c r="E434" t="s">
        <v>93</v>
      </c>
      <c r="F434" s="1">
        <v>45688</v>
      </c>
      <c r="G434" s="1">
        <v>45691</v>
      </c>
      <c r="H434" s="1">
        <v>46022</v>
      </c>
      <c r="I434">
        <f>VALUE(IF(Tabla1[[#This Row],[Fecha Terminacion
(Final)]]-Tabla1[[#This Row],[Fecha Terminacion
(Inicial)]]&lt;0,"0",Tabla1[[#This Row],[Fecha Terminacion
(Final)]]-Tabla1[[#This Row],[Fecha Terminacion
(Inicial)]]))</f>
        <v>0</v>
      </c>
      <c r="J434" s="1">
        <v>46022</v>
      </c>
      <c r="K434" s="2">
        <v>89333333</v>
      </c>
      <c r="L434" s="2">
        <v>8000000</v>
      </c>
      <c r="M434" s="2">
        <f>VALUE(IF(Tabla1[[#This Row],[Valor Total]]-Tabla1[[#This Row],[Valor Contrato (Inicial)]]&lt;0,"0",Tabla1[[#This Row],[Valor Total]]-Tabla1[[#This Row],[Valor Contrato (Inicial)]]))</f>
        <v>0</v>
      </c>
      <c r="N434" s="2">
        <v>89333333</v>
      </c>
      <c r="O434" s="9" cm="1">
        <f t="array" aca="1" ref="O4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4" t="s">
        <v>41</v>
      </c>
      <c r="Q434" t="s">
        <v>6250</v>
      </c>
      <c r="R434" t="s">
        <v>16</v>
      </c>
      <c r="S434" t="s">
        <v>14</v>
      </c>
      <c r="T434" t="s">
        <v>6693</v>
      </c>
      <c r="U434" t="s">
        <v>7827</v>
      </c>
    </row>
    <row r="435" spans="1:21" x14ac:dyDescent="0.3">
      <c r="A435" t="s">
        <v>1321</v>
      </c>
      <c r="B435" t="s">
        <v>1322</v>
      </c>
      <c r="C435" t="s">
        <v>3988</v>
      </c>
      <c r="D435" t="s">
        <v>12</v>
      </c>
      <c r="E435" t="s">
        <v>235</v>
      </c>
      <c r="F435" s="1">
        <v>45688</v>
      </c>
      <c r="G435" s="1">
        <v>45691</v>
      </c>
      <c r="H435" s="1">
        <v>46022</v>
      </c>
      <c r="I435">
        <f>VALUE(IF(Tabla1[[#This Row],[Fecha Terminacion
(Final)]]-Tabla1[[#This Row],[Fecha Terminacion
(Inicial)]]&lt;0,"0",Tabla1[[#This Row],[Fecha Terminacion
(Final)]]-Tabla1[[#This Row],[Fecha Terminacion
(Inicial)]]))</f>
        <v>0</v>
      </c>
      <c r="J435" s="1">
        <v>46022</v>
      </c>
      <c r="K435" s="2">
        <v>67600000</v>
      </c>
      <c r="L435" s="2">
        <v>6000000</v>
      </c>
      <c r="M435" s="2">
        <f>VALUE(IF(Tabla1[[#This Row],[Valor Total]]-Tabla1[[#This Row],[Valor Contrato (Inicial)]]&lt;0,"0",Tabla1[[#This Row],[Valor Total]]-Tabla1[[#This Row],[Valor Contrato (Inicial)]]))</f>
        <v>0</v>
      </c>
      <c r="N435" s="2">
        <v>67600000</v>
      </c>
      <c r="O435" s="9" cm="1">
        <f t="array" aca="1" ref="O4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5" t="s">
        <v>41</v>
      </c>
      <c r="Q435" t="s">
        <v>6250</v>
      </c>
      <c r="R435" t="s">
        <v>16</v>
      </c>
      <c r="S435" t="s">
        <v>14</v>
      </c>
      <c r="T435" t="s">
        <v>6694</v>
      </c>
      <c r="U435" t="s">
        <v>7827</v>
      </c>
    </row>
    <row r="436" spans="1:21" x14ac:dyDescent="0.3">
      <c r="A436" t="s">
        <v>1323</v>
      </c>
      <c r="B436" t="s">
        <v>1324</v>
      </c>
      <c r="C436" t="s">
        <v>3989</v>
      </c>
      <c r="D436" t="s">
        <v>12</v>
      </c>
      <c r="E436" t="s">
        <v>5307</v>
      </c>
      <c r="F436" s="1">
        <v>45688</v>
      </c>
      <c r="G436" s="1">
        <v>45691</v>
      </c>
      <c r="H436" s="1">
        <v>46022</v>
      </c>
      <c r="I436">
        <f>VALUE(IF(Tabla1[[#This Row],[Fecha Terminacion
(Final)]]-Tabla1[[#This Row],[Fecha Terminacion
(Inicial)]]&lt;0,"0",Tabla1[[#This Row],[Fecha Terminacion
(Final)]]-Tabla1[[#This Row],[Fecha Terminacion
(Inicial)]]))</f>
        <v>0</v>
      </c>
      <c r="J436" s="1">
        <v>46022</v>
      </c>
      <c r="K436" s="2">
        <v>100500000</v>
      </c>
      <c r="L436" s="2">
        <v>9000000</v>
      </c>
      <c r="M436" s="2">
        <f>VALUE(IF(Tabla1[[#This Row],[Valor Total]]-Tabla1[[#This Row],[Valor Contrato (Inicial)]]&lt;0,"0",Tabla1[[#This Row],[Valor Total]]-Tabla1[[#This Row],[Valor Contrato (Inicial)]]))</f>
        <v>0</v>
      </c>
      <c r="N436" s="2">
        <v>100500000</v>
      </c>
      <c r="O436" s="9" cm="1">
        <f t="array" aca="1" ref="O4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6" t="s">
        <v>41</v>
      </c>
      <c r="Q436" t="s">
        <v>6250</v>
      </c>
      <c r="R436" t="s">
        <v>16</v>
      </c>
      <c r="S436" t="s">
        <v>14</v>
      </c>
      <c r="T436" t="s">
        <v>6695</v>
      </c>
      <c r="U436" t="s">
        <v>7827</v>
      </c>
    </row>
    <row r="437" spans="1:21" x14ac:dyDescent="0.3">
      <c r="A437" t="s">
        <v>1325</v>
      </c>
      <c r="B437" t="s">
        <v>1326</v>
      </c>
      <c r="C437" t="s">
        <v>3990</v>
      </c>
      <c r="D437" t="s">
        <v>12</v>
      </c>
      <c r="E437" t="s">
        <v>5308</v>
      </c>
      <c r="F437" s="1">
        <v>45688</v>
      </c>
      <c r="G437" s="1">
        <v>45691</v>
      </c>
      <c r="H437" s="1">
        <v>45963</v>
      </c>
      <c r="I437">
        <f>VALUE(IF(Tabla1[[#This Row],[Fecha Terminacion
(Final)]]-Tabla1[[#This Row],[Fecha Terminacion
(Inicial)]]&lt;0,"0",Tabla1[[#This Row],[Fecha Terminacion
(Final)]]-Tabla1[[#This Row],[Fecha Terminacion
(Inicial)]]))</f>
        <v>0</v>
      </c>
      <c r="J437" s="1">
        <v>45963</v>
      </c>
      <c r="K437" s="2">
        <v>96285825</v>
      </c>
      <c r="L437" s="2">
        <v>10698425</v>
      </c>
      <c r="M437" s="2">
        <f>VALUE(IF(Tabla1[[#This Row],[Valor Total]]-Tabla1[[#This Row],[Valor Contrato (Inicial)]]&lt;0,"0",Tabla1[[#This Row],[Valor Total]]-Tabla1[[#This Row],[Valor Contrato (Inicial)]]))</f>
        <v>0</v>
      </c>
      <c r="N437" s="2">
        <v>96285825</v>
      </c>
      <c r="O437" s="9" cm="1">
        <f t="array" aca="1" ref="O4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40.808823529411761</v>
      </c>
      <c r="P437" t="s">
        <v>41</v>
      </c>
      <c r="Q437" t="s">
        <v>41</v>
      </c>
      <c r="R437" t="s">
        <v>13</v>
      </c>
      <c r="S437" t="s">
        <v>14</v>
      </c>
      <c r="T437" t="s">
        <v>6696</v>
      </c>
      <c r="U437" t="s">
        <v>7827</v>
      </c>
    </row>
    <row r="438" spans="1:21" x14ac:dyDescent="0.3">
      <c r="A438" t="s">
        <v>1327</v>
      </c>
      <c r="B438" t="s">
        <v>1328</v>
      </c>
      <c r="C438" t="s">
        <v>3991</v>
      </c>
      <c r="D438" t="s">
        <v>12</v>
      </c>
      <c r="E438" t="s">
        <v>5309</v>
      </c>
      <c r="F438" s="1">
        <v>45695</v>
      </c>
      <c r="G438" s="1">
        <v>45698</v>
      </c>
      <c r="H438" s="1">
        <v>46022</v>
      </c>
      <c r="I438">
        <f>VALUE(IF(Tabla1[[#This Row],[Fecha Terminacion
(Final)]]-Tabla1[[#This Row],[Fecha Terminacion
(Inicial)]]&lt;0,"0",Tabla1[[#This Row],[Fecha Terminacion
(Final)]]-Tabla1[[#This Row],[Fecha Terminacion
(Inicial)]]))</f>
        <v>0</v>
      </c>
      <c r="J438" s="1">
        <v>46022</v>
      </c>
      <c r="K438" s="2">
        <v>93500000</v>
      </c>
      <c r="L438" s="2">
        <v>8500000</v>
      </c>
      <c r="M438" s="2">
        <f>VALUE(IF(Tabla1[[#This Row],[Valor Total]]-Tabla1[[#This Row],[Valor Contrato (Inicial)]]&lt;0,"0",Tabla1[[#This Row],[Valor Total]]-Tabla1[[#This Row],[Valor Contrato (Inicial)]]))</f>
        <v>0</v>
      </c>
      <c r="N438" s="2">
        <v>93500000</v>
      </c>
      <c r="O438" s="9" cm="1">
        <f t="array" aca="1" ref="O4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32.098765432098766</v>
      </c>
      <c r="P438" t="s">
        <v>6229</v>
      </c>
      <c r="Q438" t="s">
        <v>6229</v>
      </c>
      <c r="R438" t="s">
        <v>13</v>
      </c>
      <c r="S438" t="s">
        <v>14</v>
      </c>
      <c r="T438" t="s">
        <v>6697</v>
      </c>
      <c r="U438" t="s">
        <v>7827</v>
      </c>
    </row>
    <row r="439" spans="1:21" x14ac:dyDescent="0.3">
      <c r="A439" t="s">
        <v>1329</v>
      </c>
      <c r="B439" t="s">
        <v>1330</v>
      </c>
      <c r="C439" t="s">
        <v>3992</v>
      </c>
      <c r="D439" t="s">
        <v>5057</v>
      </c>
      <c r="E439" t="s">
        <v>296</v>
      </c>
      <c r="F439" s="1">
        <v>45688</v>
      </c>
      <c r="G439" s="1">
        <v>45691</v>
      </c>
      <c r="H439" s="1">
        <v>45779</v>
      </c>
      <c r="I439">
        <f>VALUE(IF(Tabla1[[#This Row],[Fecha Terminacion
(Final)]]-Tabla1[[#This Row],[Fecha Terminacion
(Inicial)]]&lt;0,"0",Tabla1[[#This Row],[Fecha Terminacion
(Final)]]-Tabla1[[#This Row],[Fecha Terminacion
(Inicial)]]))</f>
        <v>0</v>
      </c>
      <c r="J439" s="1">
        <v>45705</v>
      </c>
      <c r="K439" s="2">
        <v>42000000</v>
      </c>
      <c r="L439" s="2">
        <v>14000000</v>
      </c>
      <c r="M439" s="2">
        <f>VALUE(IF(Tabla1[[#This Row],[Valor Total]]-Tabla1[[#This Row],[Valor Contrato (Inicial)]]&lt;0,"0",Tabla1[[#This Row],[Valor Total]]-Tabla1[[#This Row],[Valor Contrato (Inicial)]]))</f>
        <v>0</v>
      </c>
      <c r="N439" s="2">
        <v>7000000</v>
      </c>
      <c r="O439" s="9" cm="1">
        <f t="array" aca="1" ref="O4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39" t="s">
        <v>15</v>
      </c>
      <c r="Q439" t="s">
        <v>15</v>
      </c>
      <c r="R439" t="s">
        <v>16</v>
      </c>
      <c r="S439" t="s">
        <v>14</v>
      </c>
      <c r="T439" t="s">
        <v>6698</v>
      </c>
      <c r="U439" t="s">
        <v>7827</v>
      </c>
    </row>
    <row r="440" spans="1:21" x14ac:dyDescent="0.3">
      <c r="A440" t="s">
        <v>1331</v>
      </c>
      <c r="B440" t="s">
        <v>1332</v>
      </c>
      <c r="C440" t="s">
        <v>3993</v>
      </c>
      <c r="D440" t="s">
        <v>12</v>
      </c>
      <c r="E440" t="s">
        <v>5310</v>
      </c>
      <c r="F440" s="1">
        <v>45688</v>
      </c>
      <c r="G440" s="1">
        <v>45691</v>
      </c>
      <c r="H440" s="1">
        <v>45871</v>
      </c>
      <c r="I440">
        <f>VALUE(IF(Tabla1[[#This Row],[Fecha Terminacion
(Final)]]-Tabla1[[#This Row],[Fecha Terminacion
(Inicial)]]&lt;0,"0",Tabla1[[#This Row],[Fecha Terminacion
(Final)]]-Tabla1[[#This Row],[Fecha Terminacion
(Inicial)]]))</f>
        <v>0</v>
      </c>
      <c r="J440" s="1">
        <v>45871</v>
      </c>
      <c r="K440" s="2">
        <v>34980000</v>
      </c>
      <c r="L440" s="2">
        <v>5830000</v>
      </c>
      <c r="M440" s="2">
        <f>VALUE(IF(Tabla1[[#This Row],[Valor Total]]-Tabla1[[#This Row],[Valor Contrato (Inicial)]]&lt;0,"0",Tabla1[[#This Row],[Valor Total]]-Tabla1[[#This Row],[Valor Contrato (Inicial)]]))</f>
        <v>0</v>
      </c>
      <c r="N440" s="2">
        <v>34980000</v>
      </c>
      <c r="O440" s="9" cm="1">
        <f t="array" aca="1" ref="O4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61.666666666666671</v>
      </c>
      <c r="P440" t="s">
        <v>15</v>
      </c>
      <c r="Q440" t="s">
        <v>6237</v>
      </c>
      <c r="R440" t="s">
        <v>13</v>
      </c>
      <c r="S440" t="s">
        <v>14</v>
      </c>
      <c r="T440" t="s">
        <v>6699</v>
      </c>
      <c r="U440" t="s">
        <v>7827</v>
      </c>
    </row>
    <row r="441" spans="1:21" x14ac:dyDescent="0.3">
      <c r="A441" t="s">
        <v>1333</v>
      </c>
      <c r="B441" t="s">
        <v>1334</v>
      </c>
      <c r="C441" t="s">
        <v>3994</v>
      </c>
      <c r="D441" t="s">
        <v>12</v>
      </c>
      <c r="E441" t="s">
        <v>5311</v>
      </c>
      <c r="F441" s="1">
        <v>45693</v>
      </c>
      <c r="G441" s="1">
        <v>45694</v>
      </c>
      <c r="H441" s="1">
        <v>45996</v>
      </c>
      <c r="I441">
        <f>VALUE(IF(Tabla1[[#This Row],[Fecha Terminacion
(Final)]]-Tabla1[[#This Row],[Fecha Terminacion
(Inicial)]]&lt;0,"0",Tabla1[[#This Row],[Fecha Terminacion
(Final)]]-Tabla1[[#This Row],[Fecha Terminacion
(Inicial)]]))</f>
        <v>0</v>
      </c>
      <c r="J441" s="1">
        <v>45996</v>
      </c>
      <c r="K441" s="2">
        <v>95400000</v>
      </c>
      <c r="L441" s="2">
        <v>9540000</v>
      </c>
      <c r="M441" s="2">
        <f>VALUE(IF(Tabla1[[#This Row],[Valor Total]]-Tabla1[[#This Row],[Valor Contrato (Inicial)]]&lt;0,"0",Tabla1[[#This Row],[Valor Total]]-Tabla1[[#This Row],[Valor Contrato (Inicial)]]))</f>
        <v>0</v>
      </c>
      <c r="N441" s="2">
        <v>95400000</v>
      </c>
      <c r="O441" s="9" cm="1">
        <f t="array" aca="1" ref="O4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35.76158940397351</v>
      </c>
      <c r="P441" t="s">
        <v>15</v>
      </c>
      <c r="Q441" t="s">
        <v>6265</v>
      </c>
      <c r="R441" t="s">
        <v>16</v>
      </c>
      <c r="S441" t="s">
        <v>14</v>
      </c>
      <c r="T441" t="s">
        <v>6700</v>
      </c>
      <c r="U441" t="s">
        <v>7827</v>
      </c>
    </row>
    <row r="442" spans="1:21" x14ac:dyDescent="0.3">
      <c r="A442" t="s">
        <v>1335</v>
      </c>
      <c r="B442" t="s">
        <v>1336</v>
      </c>
      <c r="C442" t="s">
        <v>3995</v>
      </c>
      <c r="D442" t="s">
        <v>12</v>
      </c>
      <c r="E442" t="s">
        <v>5312</v>
      </c>
      <c r="F442" s="1">
        <v>45691</v>
      </c>
      <c r="G442" s="1">
        <v>45692</v>
      </c>
      <c r="H442" s="1">
        <v>46022</v>
      </c>
      <c r="I442">
        <f>VALUE(IF(Tabla1[[#This Row],[Fecha Terminacion
(Final)]]-Tabla1[[#This Row],[Fecha Terminacion
(Inicial)]]&lt;0,"0",Tabla1[[#This Row],[Fecha Terminacion
(Final)]]-Tabla1[[#This Row],[Fecha Terminacion
(Inicial)]]))</f>
        <v>0</v>
      </c>
      <c r="J442" s="1">
        <v>46022</v>
      </c>
      <c r="K442" s="2">
        <v>75790000</v>
      </c>
      <c r="L442" s="2">
        <v>6890000</v>
      </c>
      <c r="M442" s="2">
        <f>VALUE(IF(Tabla1[[#This Row],[Valor Total]]-Tabla1[[#This Row],[Valor Contrato (Inicial)]]&lt;0,"0",Tabla1[[#This Row],[Valor Total]]-Tabla1[[#This Row],[Valor Contrato (Inicial)]]))</f>
        <v>0</v>
      </c>
      <c r="N442" s="2">
        <v>75790000</v>
      </c>
      <c r="O442" s="9" cm="1">
        <f t="array" aca="1" ref="O4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42" t="s">
        <v>15</v>
      </c>
      <c r="Q442" t="s">
        <v>6265</v>
      </c>
      <c r="R442" t="s">
        <v>16</v>
      </c>
      <c r="S442" t="s">
        <v>14</v>
      </c>
      <c r="T442" t="s">
        <v>6701</v>
      </c>
      <c r="U442" t="s">
        <v>7827</v>
      </c>
    </row>
    <row r="443" spans="1:21" x14ac:dyDescent="0.3">
      <c r="A443" t="s">
        <v>1337</v>
      </c>
      <c r="B443" t="s">
        <v>1338</v>
      </c>
      <c r="C443" t="s">
        <v>3996</v>
      </c>
      <c r="D443" t="s">
        <v>12</v>
      </c>
      <c r="E443" t="s">
        <v>256</v>
      </c>
      <c r="F443" s="1">
        <v>45688</v>
      </c>
      <c r="G443" s="1">
        <v>45700</v>
      </c>
      <c r="H443" s="1">
        <v>46022</v>
      </c>
      <c r="I443">
        <f>VALUE(IF(Tabla1[[#This Row],[Fecha Terminacion
(Final)]]-Tabla1[[#This Row],[Fecha Terminacion
(Inicial)]]&lt;0,"0",Tabla1[[#This Row],[Fecha Terminacion
(Final)]]-Tabla1[[#This Row],[Fecha Terminacion
(Inicial)]]))</f>
        <v>0</v>
      </c>
      <c r="J443" s="1">
        <v>46022</v>
      </c>
      <c r="K443" s="2">
        <v>60300000</v>
      </c>
      <c r="L443" s="2">
        <v>5400000</v>
      </c>
      <c r="M443" s="2">
        <f>VALUE(IF(Tabla1[[#This Row],[Valor Total]]-Tabla1[[#This Row],[Valor Contrato (Inicial)]]&lt;0,"0",Tabla1[[#This Row],[Valor Total]]-Tabla1[[#This Row],[Valor Contrato (Inicial)]]))</f>
        <v>0</v>
      </c>
      <c r="N443" s="2">
        <v>60300000</v>
      </c>
      <c r="O443" s="9" cm="1">
        <f t="array" aca="1" ref="O4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443" t="s">
        <v>41</v>
      </c>
      <c r="Q443" t="s">
        <v>6250</v>
      </c>
      <c r="R443" t="s">
        <v>13</v>
      </c>
      <c r="S443" t="s">
        <v>14</v>
      </c>
      <c r="T443" t="s">
        <v>6702</v>
      </c>
      <c r="U443" t="s">
        <v>7827</v>
      </c>
    </row>
    <row r="444" spans="1:21" x14ac:dyDescent="0.3">
      <c r="A444" t="s">
        <v>1339</v>
      </c>
      <c r="B444" t="s">
        <v>1340</v>
      </c>
      <c r="C444" t="s">
        <v>3996</v>
      </c>
      <c r="D444" t="s">
        <v>12</v>
      </c>
      <c r="E444" t="s">
        <v>5313</v>
      </c>
      <c r="F444" s="1">
        <v>45688</v>
      </c>
      <c r="G444" s="1">
        <v>45691</v>
      </c>
      <c r="H444" s="1">
        <v>46022</v>
      </c>
      <c r="I444">
        <f>VALUE(IF(Tabla1[[#This Row],[Fecha Terminacion
(Final)]]-Tabla1[[#This Row],[Fecha Terminacion
(Inicial)]]&lt;0,"0",Tabla1[[#This Row],[Fecha Terminacion
(Final)]]-Tabla1[[#This Row],[Fecha Terminacion
(Inicial)]]))</f>
        <v>0</v>
      </c>
      <c r="J444" s="1">
        <v>46022</v>
      </c>
      <c r="K444" s="2">
        <v>88000000</v>
      </c>
      <c r="L444" s="2">
        <v>8000000</v>
      </c>
      <c r="M444" s="2">
        <f>VALUE(IF(Tabla1[[#This Row],[Valor Total]]-Tabla1[[#This Row],[Valor Contrato (Inicial)]]&lt;0,"0",Tabla1[[#This Row],[Valor Total]]-Tabla1[[#This Row],[Valor Contrato (Inicial)]]))</f>
        <v>0</v>
      </c>
      <c r="N444" s="2">
        <v>88000000</v>
      </c>
      <c r="O444" s="9" cm="1">
        <f t="array" aca="1" ref="O4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44" t="s">
        <v>11</v>
      </c>
      <c r="Q444" t="s">
        <v>6242</v>
      </c>
      <c r="R444" t="s">
        <v>13</v>
      </c>
      <c r="S444" t="s">
        <v>14</v>
      </c>
      <c r="T444" t="s">
        <v>6703</v>
      </c>
      <c r="U444" t="s">
        <v>7827</v>
      </c>
    </row>
    <row r="445" spans="1:21" x14ac:dyDescent="0.3">
      <c r="A445" t="s">
        <v>1341</v>
      </c>
      <c r="B445" t="s">
        <v>1342</v>
      </c>
      <c r="C445" t="s">
        <v>3997</v>
      </c>
      <c r="D445" t="s">
        <v>12</v>
      </c>
      <c r="E445" t="s">
        <v>165</v>
      </c>
      <c r="F445" s="1">
        <v>45688</v>
      </c>
      <c r="G445" s="1">
        <v>45691</v>
      </c>
      <c r="H445" s="1">
        <v>46022</v>
      </c>
      <c r="I445">
        <f>VALUE(IF(Tabla1[[#This Row],[Fecha Terminacion
(Final)]]-Tabla1[[#This Row],[Fecha Terminacion
(Inicial)]]&lt;0,"0",Tabla1[[#This Row],[Fecha Terminacion
(Final)]]-Tabla1[[#This Row],[Fecha Terminacion
(Inicial)]]))</f>
        <v>0</v>
      </c>
      <c r="J445" s="1">
        <v>46022</v>
      </c>
      <c r="K445" s="2">
        <v>78355200</v>
      </c>
      <c r="L445" s="2">
        <v>7123200</v>
      </c>
      <c r="M445" s="2">
        <f>VALUE(IF(Tabla1[[#This Row],[Valor Total]]-Tabla1[[#This Row],[Valor Contrato (Inicial)]]&lt;0,"0",Tabla1[[#This Row],[Valor Total]]-Tabla1[[#This Row],[Valor Contrato (Inicial)]]))</f>
        <v>0</v>
      </c>
      <c r="N445" s="2">
        <v>78355200</v>
      </c>
      <c r="O445" s="9" cm="1">
        <f t="array" aca="1" ref="O4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45" t="s">
        <v>11</v>
      </c>
      <c r="Q445" t="s">
        <v>6242</v>
      </c>
      <c r="R445" t="s">
        <v>16</v>
      </c>
      <c r="S445" t="s">
        <v>14</v>
      </c>
      <c r="T445" t="s">
        <v>6704</v>
      </c>
      <c r="U445" t="s">
        <v>7827</v>
      </c>
    </row>
    <row r="446" spans="1:21" x14ac:dyDescent="0.3">
      <c r="A446" t="s">
        <v>1343</v>
      </c>
      <c r="B446" t="s">
        <v>1344</v>
      </c>
      <c r="C446" t="s">
        <v>3998</v>
      </c>
      <c r="D446" t="s">
        <v>12</v>
      </c>
      <c r="E446" t="s">
        <v>5314</v>
      </c>
      <c r="F446" s="1">
        <v>45688</v>
      </c>
      <c r="G446" s="1">
        <v>45691</v>
      </c>
      <c r="H446" s="1">
        <v>46022</v>
      </c>
      <c r="I446">
        <f>VALUE(IF(Tabla1[[#This Row],[Fecha Terminacion
(Final)]]-Tabla1[[#This Row],[Fecha Terminacion
(Inicial)]]&lt;0,"0",Tabla1[[#This Row],[Fecha Terminacion
(Final)]]-Tabla1[[#This Row],[Fecha Terminacion
(Inicial)]]))</f>
        <v>0</v>
      </c>
      <c r="J446" s="1">
        <v>46022</v>
      </c>
      <c r="K446" s="2">
        <v>58300000</v>
      </c>
      <c r="L446" s="2">
        <v>5300000</v>
      </c>
      <c r="M446" s="2">
        <f>VALUE(IF(Tabla1[[#This Row],[Valor Total]]-Tabla1[[#This Row],[Valor Contrato (Inicial)]]&lt;0,"0",Tabla1[[#This Row],[Valor Total]]-Tabla1[[#This Row],[Valor Contrato (Inicial)]]))</f>
        <v>0</v>
      </c>
      <c r="N446" s="2">
        <v>58300000</v>
      </c>
      <c r="O446" s="9" cm="1">
        <f t="array" aca="1" ref="O4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46" t="s">
        <v>11</v>
      </c>
      <c r="Q446" t="s">
        <v>6242</v>
      </c>
      <c r="R446" t="s">
        <v>16</v>
      </c>
      <c r="S446" t="s">
        <v>14</v>
      </c>
      <c r="T446" t="s">
        <v>6705</v>
      </c>
      <c r="U446" t="s">
        <v>7827</v>
      </c>
    </row>
    <row r="447" spans="1:21" x14ac:dyDescent="0.3">
      <c r="A447" t="s">
        <v>1345</v>
      </c>
      <c r="B447" t="s">
        <v>1346</v>
      </c>
      <c r="C447" t="s">
        <v>3999</v>
      </c>
      <c r="D447" t="s">
        <v>5057</v>
      </c>
      <c r="E447" t="s">
        <v>5315</v>
      </c>
      <c r="F447" s="1">
        <v>45693</v>
      </c>
      <c r="G447" s="1">
        <v>45694</v>
      </c>
      <c r="H447" s="1">
        <v>46022</v>
      </c>
      <c r="I447">
        <f>VALUE(IF(Tabla1[[#This Row],[Fecha Terminacion
(Final)]]-Tabla1[[#This Row],[Fecha Terminacion
(Inicial)]]&lt;0,"0",Tabla1[[#This Row],[Fecha Terminacion
(Final)]]-Tabla1[[#This Row],[Fecha Terminacion
(Inicial)]]))</f>
        <v>0</v>
      </c>
      <c r="J447" s="1">
        <v>45771</v>
      </c>
      <c r="K447" s="2">
        <v>34980000</v>
      </c>
      <c r="L447" s="2">
        <v>3180000</v>
      </c>
      <c r="M447" s="2">
        <f>VALUE(IF(Tabla1[[#This Row],[Valor Total]]-Tabla1[[#This Row],[Valor Contrato (Inicial)]]&lt;0,"0",Tabla1[[#This Row],[Valor Total]]-Tabla1[[#This Row],[Valor Contrato (Inicial)]]))</f>
        <v>0</v>
      </c>
      <c r="N447" s="2">
        <v>8374000</v>
      </c>
      <c r="O447" s="9" cm="1">
        <f t="array" aca="1" ref="O4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47" t="s">
        <v>11</v>
      </c>
      <c r="Q447" t="s">
        <v>6242</v>
      </c>
      <c r="R447" t="s">
        <v>16</v>
      </c>
      <c r="S447" t="s">
        <v>14</v>
      </c>
      <c r="T447" t="s">
        <v>6706</v>
      </c>
      <c r="U447" t="s">
        <v>7827</v>
      </c>
    </row>
    <row r="448" spans="1:21" x14ac:dyDescent="0.3">
      <c r="A448" t="s">
        <v>1347</v>
      </c>
      <c r="B448" t="s">
        <v>1348</v>
      </c>
      <c r="C448" t="s">
        <v>4000</v>
      </c>
      <c r="D448" t="s">
        <v>12</v>
      </c>
      <c r="E448" t="s">
        <v>5316</v>
      </c>
      <c r="F448" s="1">
        <v>45691</v>
      </c>
      <c r="G448" s="1">
        <v>45692</v>
      </c>
      <c r="H448" s="1">
        <v>46022</v>
      </c>
      <c r="I448">
        <f>VALUE(IF(Tabla1[[#This Row],[Fecha Terminacion
(Final)]]-Tabla1[[#This Row],[Fecha Terminacion
(Inicial)]]&lt;0,"0",Tabla1[[#This Row],[Fecha Terminacion
(Final)]]-Tabla1[[#This Row],[Fecha Terminacion
(Inicial)]]))</f>
        <v>0</v>
      </c>
      <c r="J448" s="1">
        <v>46022</v>
      </c>
      <c r="K448" s="2">
        <v>104542163</v>
      </c>
      <c r="L448" s="2">
        <v>9503833</v>
      </c>
      <c r="M448" s="2">
        <f>VALUE(IF(Tabla1[[#This Row],[Valor Total]]-Tabla1[[#This Row],[Valor Contrato (Inicial)]]&lt;0,"0",Tabla1[[#This Row],[Valor Total]]-Tabla1[[#This Row],[Valor Contrato (Inicial)]]))</f>
        <v>0</v>
      </c>
      <c r="N448" s="2">
        <v>104542163</v>
      </c>
      <c r="O448" s="9" cm="1">
        <f t="array" aca="1" ref="O4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48" t="s">
        <v>11</v>
      </c>
      <c r="Q448" t="s">
        <v>6241</v>
      </c>
      <c r="R448" t="s">
        <v>16</v>
      </c>
      <c r="S448" t="s">
        <v>14</v>
      </c>
      <c r="T448" t="s">
        <v>6707</v>
      </c>
      <c r="U448" t="s">
        <v>7827</v>
      </c>
    </row>
    <row r="449" spans="1:21" x14ac:dyDescent="0.3">
      <c r="A449" t="s">
        <v>1349</v>
      </c>
      <c r="B449" t="s">
        <v>1350</v>
      </c>
      <c r="C449" t="s">
        <v>4001</v>
      </c>
      <c r="D449" t="s">
        <v>12</v>
      </c>
      <c r="E449" t="s">
        <v>5317</v>
      </c>
      <c r="F449" s="1">
        <v>45691</v>
      </c>
      <c r="G449" s="1">
        <v>45692</v>
      </c>
      <c r="H449" s="1">
        <v>45872</v>
      </c>
      <c r="I449">
        <f>VALUE(IF(Tabla1[[#This Row],[Fecha Terminacion
(Final)]]-Tabla1[[#This Row],[Fecha Terminacion
(Inicial)]]&lt;0,"0",Tabla1[[#This Row],[Fecha Terminacion
(Final)]]-Tabla1[[#This Row],[Fecha Terminacion
(Inicial)]]))</f>
        <v>0</v>
      </c>
      <c r="J449" s="1">
        <v>45872</v>
      </c>
      <c r="K449" s="2">
        <v>42000000</v>
      </c>
      <c r="L449" s="2">
        <v>7000000</v>
      </c>
      <c r="M449" s="2">
        <f>VALUE(IF(Tabla1[[#This Row],[Valor Total]]-Tabla1[[#This Row],[Valor Contrato (Inicial)]]&lt;0,"0",Tabla1[[#This Row],[Valor Total]]-Tabla1[[#This Row],[Valor Contrato (Inicial)]]))</f>
        <v>0</v>
      </c>
      <c r="N449" s="2">
        <v>42000000</v>
      </c>
      <c r="O449" s="9" cm="1">
        <f t="array" aca="1" ref="O4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61.111111111111114</v>
      </c>
      <c r="P449" t="s">
        <v>11</v>
      </c>
      <c r="Q449" t="s">
        <v>6241</v>
      </c>
      <c r="R449" t="s">
        <v>16</v>
      </c>
      <c r="S449" t="s">
        <v>14</v>
      </c>
      <c r="T449" t="s">
        <v>6708</v>
      </c>
      <c r="U449" t="s">
        <v>7827</v>
      </c>
    </row>
    <row r="450" spans="1:21" x14ac:dyDescent="0.3">
      <c r="A450" t="s">
        <v>1351</v>
      </c>
      <c r="B450" t="s">
        <v>1352</v>
      </c>
      <c r="C450" t="s">
        <v>4002</v>
      </c>
      <c r="D450" t="s">
        <v>12</v>
      </c>
      <c r="E450" t="s">
        <v>5318</v>
      </c>
      <c r="F450" s="1">
        <v>45691</v>
      </c>
      <c r="G450" s="1">
        <v>45692</v>
      </c>
      <c r="H450" s="1">
        <v>45933</v>
      </c>
      <c r="I450">
        <f>VALUE(IF(Tabla1[[#This Row],[Fecha Terminacion
(Final)]]-Tabla1[[#This Row],[Fecha Terminacion
(Inicial)]]&lt;0,"0",Tabla1[[#This Row],[Fecha Terminacion
(Final)]]-Tabla1[[#This Row],[Fecha Terminacion
(Inicial)]]))</f>
        <v>0</v>
      </c>
      <c r="J450" s="1">
        <v>45933</v>
      </c>
      <c r="K450" s="2">
        <v>40000000</v>
      </c>
      <c r="L450" s="2">
        <v>5000000</v>
      </c>
      <c r="M450" s="2">
        <f>VALUE(IF(Tabla1[[#This Row],[Valor Total]]-Tabla1[[#This Row],[Valor Contrato (Inicial)]]&lt;0,"0",Tabla1[[#This Row],[Valor Total]]-Tabla1[[#This Row],[Valor Contrato (Inicial)]]))</f>
        <v>0</v>
      </c>
      <c r="N450" s="2">
        <v>40000000</v>
      </c>
      <c r="O450" s="9" cm="1">
        <f t="array" aca="1" ref="O4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45.643153526970956</v>
      </c>
      <c r="P450" t="s">
        <v>11</v>
      </c>
      <c r="Q450" t="s">
        <v>6241</v>
      </c>
      <c r="R450" t="s">
        <v>16</v>
      </c>
      <c r="S450" t="s">
        <v>14</v>
      </c>
      <c r="T450" t="s">
        <v>6709</v>
      </c>
      <c r="U450" t="s">
        <v>7827</v>
      </c>
    </row>
    <row r="451" spans="1:21" x14ac:dyDescent="0.3">
      <c r="A451" t="s">
        <v>1353</v>
      </c>
      <c r="B451" t="s">
        <v>1354</v>
      </c>
      <c r="C451" t="s">
        <v>4003</v>
      </c>
      <c r="D451" t="s">
        <v>5060</v>
      </c>
      <c r="E451" t="s">
        <v>5319</v>
      </c>
      <c r="F451" s="1">
        <v>45691</v>
      </c>
      <c r="G451" s="1">
        <v>45692</v>
      </c>
      <c r="H451" s="1">
        <v>46022</v>
      </c>
      <c r="I451">
        <f>VALUE(IF(Tabla1[[#This Row],[Fecha Terminacion
(Final)]]-Tabla1[[#This Row],[Fecha Terminacion
(Inicial)]]&lt;0,"0",Tabla1[[#This Row],[Fecha Terminacion
(Final)]]-Tabla1[[#This Row],[Fecha Terminacion
(Inicial)]]))</f>
        <v>0</v>
      </c>
      <c r="J451" s="1">
        <v>46022</v>
      </c>
      <c r="K451" s="2">
        <v>88000000</v>
      </c>
      <c r="L451" s="2">
        <v>8000000</v>
      </c>
      <c r="M451" s="2">
        <f>VALUE(IF(Tabla1[[#This Row],[Valor Total]]-Tabla1[[#This Row],[Valor Contrato (Inicial)]]&lt;0,"0",Tabla1[[#This Row],[Valor Total]]-Tabla1[[#This Row],[Valor Contrato (Inicial)]]))</f>
        <v>0</v>
      </c>
      <c r="N451" s="2">
        <v>88000000</v>
      </c>
      <c r="O451" s="9" cm="1">
        <f t="array" aca="1" ref="O4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51" t="s">
        <v>11</v>
      </c>
      <c r="Q451" t="s">
        <v>6242</v>
      </c>
      <c r="R451" t="s">
        <v>16</v>
      </c>
      <c r="S451" t="s">
        <v>14</v>
      </c>
      <c r="T451" t="s">
        <v>6710</v>
      </c>
      <c r="U451" t="s">
        <v>7827</v>
      </c>
    </row>
    <row r="452" spans="1:21" x14ac:dyDescent="0.3">
      <c r="A452" t="s">
        <v>1355</v>
      </c>
      <c r="B452" t="s">
        <v>1356</v>
      </c>
      <c r="C452" t="s">
        <v>4004</v>
      </c>
      <c r="D452" t="s">
        <v>12</v>
      </c>
      <c r="E452" t="s">
        <v>5320</v>
      </c>
      <c r="F452" s="1">
        <v>45688</v>
      </c>
      <c r="G452" s="1">
        <v>45692</v>
      </c>
      <c r="H452" s="1">
        <v>45961</v>
      </c>
      <c r="I452">
        <f>VALUE(IF(Tabla1[[#This Row],[Fecha Terminacion
(Final)]]-Tabla1[[#This Row],[Fecha Terminacion
(Inicial)]]&lt;0,"0",Tabla1[[#This Row],[Fecha Terminacion
(Final)]]-Tabla1[[#This Row],[Fecha Terminacion
(Inicial)]]))</f>
        <v>0</v>
      </c>
      <c r="J452" s="1">
        <v>45961</v>
      </c>
      <c r="K452" s="2">
        <v>190000000</v>
      </c>
      <c r="L452" s="2">
        <v>0</v>
      </c>
      <c r="M452" s="2">
        <f>VALUE(IF(Tabla1[[#This Row],[Valor Total]]-Tabla1[[#This Row],[Valor Contrato (Inicial)]]&lt;0,"0",Tabla1[[#This Row],[Valor Total]]-Tabla1[[#This Row],[Valor Contrato (Inicial)]]))</f>
        <v>0</v>
      </c>
      <c r="N452" s="2">
        <v>190000000</v>
      </c>
      <c r="O452" s="9" cm="1">
        <f t="array" aca="1" ref="O4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40.892193308550183</v>
      </c>
      <c r="P452" t="s">
        <v>6264</v>
      </c>
      <c r="Q452" t="s">
        <v>6223</v>
      </c>
      <c r="R452" t="s">
        <v>80</v>
      </c>
      <c r="S452" t="s">
        <v>6272</v>
      </c>
      <c r="T452" t="s">
        <v>6711</v>
      </c>
      <c r="U452" t="s">
        <v>7827</v>
      </c>
    </row>
    <row r="453" spans="1:21" x14ac:dyDescent="0.3">
      <c r="A453" t="s">
        <v>1357</v>
      </c>
      <c r="B453" t="s">
        <v>1358</v>
      </c>
      <c r="C453" t="s">
        <v>4005</v>
      </c>
      <c r="D453" t="s">
        <v>5058</v>
      </c>
      <c r="E453" t="s">
        <v>5321</v>
      </c>
      <c r="F453" s="1">
        <v>45688</v>
      </c>
      <c r="G453" s="1">
        <v>45692</v>
      </c>
      <c r="H453" s="1">
        <v>45787</v>
      </c>
      <c r="I453">
        <f>VALUE(IF(Tabla1[[#This Row],[Fecha Terminacion
(Final)]]-Tabla1[[#This Row],[Fecha Terminacion
(Inicial)]]&lt;0,"0",Tabla1[[#This Row],[Fecha Terminacion
(Final)]]-Tabla1[[#This Row],[Fecha Terminacion
(Inicial)]]))</f>
        <v>0</v>
      </c>
      <c r="J453" s="1">
        <v>45787</v>
      </c>
      <c r="K453" s="2">
        <v>80000000</v>
      </c>
      <c r="L453" s="2">
        <v>0</v>
      </c>
      <c r="M453" s="2">
        <f>VALUE(IF(Tabla1[[#This Row],[Valor Total]]-Tabla1[[#This Row],[Valor Contrato (Inicial)]]&lt;0,"0",Tabla1[[#This Row],[Valor Total]]-Tabla1[[#This Row],[Valor Contrato (Inicial)]]))</f>
        <v>0</v>
      </c>
      <c r="N453" s="2">
        <v>80000000</v>
      </c>
      <c r="O453" s="9" cm="1">
        <f t="array" aca="1" ref="O4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53" t="s">
        <v>6264</v>
      </c>
      <c r="Q453" t="s">
        <v>6223</v>
      </c>
      <c r="R453" t="s">
        <v>80</v>
      </c>
      <c r="S453" t="s">
        <v>6272</v>
      </c>
      <c r="T453" t="s">
        <v>6712</v>
      </c>
      <c r="U453" t="s">
        <v>7827</v>
      </c>
    </row>
    <row r="454" spans="1:21" x14ac:dyDescent="0.3">
      <c r="A454" t="s">
        <v>1359</v>
      </c>
      <c r="B454" t="s">
        <v>1360</v>
      </c>
      <c r="C454" t="s">
        <v>4006</v>
      </c>
      <c r="D454" t="s">
        <v>12</v>
      </c>
      <c r="E454" t="s">
        <v>5322</v>
      </c>
      <c r="F454" s="1">
        <v>45688</v>
      </c>
      <c r="G454" s="1">
        <v>45692</v>
      </c>
      <c r="H454" s="1">
        <v>45853</v>
      </c>
      <c r="I454">
        <f>VALUE(IF(Tabla1[[#This Row],[Fecha Terminacion
(Final)]]-Tabla1[[#This Row],[Fecha Terminacion
(Inicial)]]&lt;0,"0",Tabla1[[#This Row],[Fecha Terminacion
(Final)]]-Tabla1[[#This Row],[Fecha Terminacion
(Inicial)]]))</f>
        <v>0</v>
      </c>
      <c r="J454" s="1">
        <v>45853</v>
      </c>
      <c r="K454" s="2">
        <v>500000000</v>
      </c>
      <c r="L454" s="2">
        <v>0</v>
      </c>
      <c r="M454" s="2">
        <f>VALUE(IF(Tabla1[[#This Row],[Valor Total]]-Tabla1[[#This Row],[Valor Contrato (Inicial)]]&lt;0,"0",Tabla1[[#This Row],[Valor Total]]-Tabla1[[#This Row],[Valor Contrato (Inicial)]]))</f>
        <v>0</v>
      </c>
      <c r="N454" s="2">
        <v>500000000</v>
      </c>
      <c r="O454" s="9" cm="1">
        <f t="array" aca="1" ref="O4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68.322981366459629</v>
      </c>
      <c r="P454" t="s">
        <v>6264</v>
      </c>
      <c r="Q454" t="s">
        <v>6223</v>
      </c>
      <c r="R454" t="s">
        <v>80</v>
      </c>
      <c r="S454" t="s">
        <v>6272</v>
      </c>
      <c r="T454" t="s">
        <v>6713</v>
      </c>
      <c r="U454" t="s">
        <v>7827</v>
      </c>
    </row>
    <row r="455" spans="1:21" x14ac:dyDescent="0.3">
      <c r="A455" t="s">
        <v>1361</v>
      </c>
      <c r="B455" t="s">
        <v>1362</v>
      </c>
      <c r="C455" t="s">
        <v>4007</v>
      </c>
      <c r="D455" t="s">
        <v>12</v>
      </c>
      <c r="E455" t="s">
        <v>5323</v>
      </c>
      <c r="F455" s="1">
        <v>45688</v>
      </c>
      <c r="G455" s="1">
        <v>45694</v>
      </c>
      <c r="H455" s="1">
        <v>45954</v>
      </c>
      <c r="I455">
        <f>VALUE(IF(Tabla1[[#This Row],[Fecha Terminacion
(Final)]]-Tabla1[[#This Row],[Fecha Terminacion
(Inicial)]]&lt;0,"0",Tabla1[[#This Row],[Fecha Terminacion
(Final)]]-Tabla1[[#This Row],[Fecha Terminacion
(Inicial)]]))</f>
        <v>0</v>
      </c>
      <c r="J455" s="1">
        <v>45954</v>
      </c>
      <c r="K455" s="2">
        <v>220000000</v>
      </c>
      <c r="L455" s="2">
        <v>0</v>
      </c>
      <c r="M455" s="2">
        <f>VALUE(IF(Tabla1[[#This Row],[Valor Total]]-Tabla1[[#This Row],[Valor Contrato (Inicial)]]&lt;0,"0",Tabla1[[#This Row],[Valor Total]]-Tabla1[[#This Row],[Valor Contrato (Inicial)]]))</f>
        <v>0</v>
      </c>
      <c r="N455" s="2">
        <v>220000000</v>
      </c>
      <c r="O455" s="9" cm="1">
        <f t="array" aca="1" ref="O4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41.53846153846154</v>
      </c>
      <c r="P455" t="s">
        <v>6264</v>
      </c>
      <c r="Q455" t="s">
        <v>6223</v>
      </c>
      <c r="R455" t="s">
        <v>80</v>
      </c>
      <c r="S455" t="s">
        <v>6272</v>
      </c>
      <c r="T455" t="s">
        <v>6714</v>
      </c>
      <c r="U455" t="s">
        <v>7827</v>
      </c>
    </row>
    <row r="456" spans="1:21" x14ac:dyDescent="0.3">
      <c r="A456" t="s">
        <v>1363</v>
      </c>
      <c r="B456" t="s">
        <v>1364</v>
      </c>
      <c r="C456" t="s">
        <v>4008</v>
      </c>
      <c r="D456" t="s">
        <v>12</v>
      </c>
      <c r="E456" t="s">
        <v>5324</v>
      </c>
      <c r="F456" s="1">
        <v>45688</v>
      </c>
      <c r="G456" s="1">
        <v>45692</v>
      </c>
      <c r="H456" s="1">
        <v>45930</v>
      </c>
      <c r="I456">
        <f>VALUE(IF(Tabla1[[#This Row],[Fecha Terminacion
(Final)]]-Tabla1[[#This Row],[Fecha Terminacion
(Inicial)]]&lt;0,"0",Tabla1[[#This Row],[Fecha Terminacion
(Final)]]-Tabla1[[#This Row],[Fecha Terminacion
(Inicial)]]))</f>
        <v>0</v>
      </c>
      <c r="J456" s="1">
        <v>45930</v>
      </c>
      <c r="K456" s="2">
        <v>220000000</v>
      </c>
      <c r="L456" s="2">
        <v>0</v>
      </c>
      <c r="M456" s="2">
        <f>VALUE(IF(Tabla1[[#This Row],[Valor Total]]-Tabla1[[#This Row],[Valor Contrato (Inicial)]]&lt;0,"0",Tabla1[[#This Row],[Valor Total]]-Tabla1[[#This Row],[Valor Contrato (Inicial)]]))</f>
        <v>0</v>
      </c>
      <c r="N456" s="2">
        <v>220000000</v>
      </c>
      <c r="O456" s="9" cm="1">
        <f t="array" aca="1" ref="O4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46.218487394957982</v>
      </c>
      <c r="P456" t="s">
        <v>6264</v>
      </c>
      <c r="Q456" t="s">
        <v>6223</v>
      </c>
      <c r="R456" t="s">
        <v>80</v>
      </c>
      <c r="S456" t="s">
        <v>6272</v>
      </c>
      <c r="T456" t="s">
        <v>6715</v>
      </c>
      <c r="U456" t="s">
        <v>7827</v>
      </c>
    </row>
    <row r="457" spans="1:21" x14ac:dyDescent="0.3">
      <c r="A457" t="s">
        <v>1365</v>
      </c>
      <c r="B457" t="s">
        <v>1366</v>
      </c>
      <c r="C457" t="s">
        <v>4009</v>
      </c>
      <c r="D457" t="s">
        <v>12</v>
      </c>
      <c r="E457" t="s">
        <v>5325</v>
      </c>
      <c r="F457" s="1">
        <v>45688</v>
      </c>
      <c r="G457" s="1">
        <v>45692</v>
      </c>
      <c r="H457" s="1">
        <v>45955</v>
      </c>
      <c r="I457">
        <f>VALUE(IF(Tabla1[[#This Row],[Fecha Terminacion
(Final)]]-Tabla1[[#This Row],[Fecha Terminacion
(Inicial)]]&lt;0,"0",Tabla1[[#This Row],[Fecha Terminacion
(Final)]]-Tabla1[[#This Row],[Fecha Terminacion
(Inicial)]]))</f>
        <v>0</v>
      </c>
      <c r="J457" s="1">
        <v>45955</v>
      </c>
      <c r="K457" s="2">
        <v>77000000</v>
      </c>
      <c r="L457" s="2">
        <v>0</v>
      </c>
      <c r="M457" s="2">
        <f>VALUE(IF(Tabla1[[#This Row],[Valor Total]]-Tabla1[[#This Row],[Valor Contrato (Inicial)]]&lt;0,"0",Tabla1[[#This Row],[Valor Total]]-Tabla1[[#This Row],[Valor Contrato (Inicial)]]))</f>
        <v>0</v>
      </c>
      <c r="N457" s="2">
        <v>77000000</v>
      </c>
      <c r="O457" s="9" cm="1">
        <f t="array" aca="1" ref="O4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41.825095057034225</v>
      </c>
      <c r="P457" t="s">
        <v>6264</v>
      </c>
      <c r="Q457" t="s">
        <v>6223</v>
      </c>
      <c r="R457" t="s">
        <v>80</v>
      </c>
      <c r="S457" t="s">
        <v>6272</v>
      </c>
      <c r="T457" t="s">
        <v>6716</v>
      </c>
      <c r="U457" t="s">
        <v>7827</v>
      </c>
    </row>
    <row r="458" spans="1:21" x14ac:dyDescent="0.3">
      <c r="A458" t="s">
        <v>1367</v>
      </c>
      <c r="B458" t="s">
        <v>1368</v>
      </c>
      <c r="C458" t="s">
        <v>4010</v>
      </c>
      <c r="D458" t="s">
        <v>5058</v>
      </c>
      <c r="E458" t="s">
        <v>5326</v>
      </c>
      <c r="F458" s="1">
        <v>45688</v>
      </c>
      <c r="G458" s="1">
        <v>45692</v>
      </c>
      <c r="H458" s="1">
        <v>45777</v>
      </c>
      <c r="I458">
        <f>VALUE(IF(Tabla1[[#This Row],[Fecha Terminacion
(Final)]]-Tabla1[[#This Row],[Fecha Terminacion
(Inicial)]]&lt;0,"0",Tabla1[[#This Row],[Fecha Terminacion
(Final)]]-Tabla1[[#This Row],[Fecha Terminacion
(Inicial)]]))</f>
        <v>0</v>
      </c>
      <c r="J458" s="1">
        <v>45777</v>
      </c>
      <c r="K458" s="2">
        <v>86000000</v>
      </c>
      <c r="L458" s="2">
        <v>0</v>
      </c>
      <c r="M458" s="2">
        <f>VALUE(IF(Tabla1[[#This Row],[Valor Total]]-Tabla1[[#This Row],[Valor Contrato (Inicial)]]&lt;0,"0",Tabla1[[#This Row],[Valor Total]]-Tabla1[[#This Row],[Valor Contrato (Inicial)]]))</f>
        <v>0</v>
      </c>
      <c r="N458" s="2">
        <v>86000000</v>
      </c>
      <c r="O458" s="9" cm="1">
        <f t="array" aca="1" ref="O4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58" t="s">
        <v>6264</v>
      </c>
      <c r="Q458" t="s">
        <v>6223</v>
      </c>
      <c r="R458" t="s">
        <v>80</v>
      </c>
      <c r="S458" t="s">
        <v>6272</v>
      </c>
      <c r="T458" t="s">
        <v>6717</v>
      </c>
      <c r="U458" t="s">
        <v>7827</v>
      </c>
    </row>
    <row r="459" spans="1:21" x14ac:dyDescent="0.3">
      <c r="A459" t="s">
        <v>1369</v>
      </c>
      <c r="B459" t="s">
        <v>1370</v>
      </c>
      <c r="C459" t="s">
        <v>4011</v>
      </c>
      <c r="D459" t="s">
        <v>12</v>
      </c>
      <c r="E459" t="s">
        <v>5327</v>
      </c>
      <c r="F459" s="1">
        <v>45688</v>
      </c>
      <c r="G459" s="1">
        <v>45699</v>
      </c>
      <c r="H459" s="1">
        <v>45960</v>
      </c>
      <c r="I459">
        <f>VALUE(IF(Tabla1[[#This Row],[Fecha Terminacion
(Final)]]-Tabla1[[#This Row],[Fecha Terminacion
(Inicial)]]&lt;0,"0",Tabla1[[#This Row],[Fecha Terminacion
(Final)]]-Tabla1[[#This Row],[Fecha Terminacion
(Inicial)]]))</f>
        <v>0</v>
      </c>
      <c r="J459" s="1">
        <v>45960</v>
      </c>
      <c r="K459" s="2">
        <v>76000000</v>
      </c>
      <c r="L459" s="2">
        <v>0</v>
      </c>
      <c r="M459" s="2">
        <f>VALUE(IF(Tabla1[[#This Row],[Valor Total]]-Tabla1[[#This Row],[Valor Contrato (Inicial)]]&lt;0,"0",Tabla1[[#This Row],[Valor Total]]-Tabla1[[#This Row],[Valor Contrato (Inicial)]]))</f>
        <v>0</v>
      </c>
      <c r="N459" s="2">
        <v>76000000</v>
      </c>
      <c r="O459" s="9" cm="1">
        <f t="array" aca="1" ref="O4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39.463601532567047</v>
      </c>
      <c r="P459" t="s">
        <v>6264</v>
      </c>
      <c r="Q459" t="s">
        <v>6223</v>
      </c>
      <c r="R459" t="s">
        <v>80</v>
      </c>
      <c r="S459" t="s">
        <v>6272</v>
      </c>
      <c r="T459" t="s">
        <v>6718</v>
      </c>
      <c r="U459" t="s">
        <v>7827</v>
      </c>
    </row>
    <row r="460" spans="1:21" x14ac:dyDescent="0.3">
      <c r="A460" t="s">
        <v>1371</v>
      </c>
      <c r="B460" t="s">
        <v>1372</v>
      </c>
      <c r="C460" t="s">
        <v>4012</v>
      </c>
      <c r="D460" t="s">
        <v>12</v>
      </c>
      <c r="E460" t="s">
        <v>5328</v>
      </c>
      <c r="F460" s="1">
        <v>45688</v>
      </c>
      <c r="G460" s="1">
        <v>45692</v>
      </c>
      <c r="H460" s="1">
        <v>45919</v>
      </c>
      <c r="I460">
        <f>VALUE(IF(Tabla1[[#This Row],[Fecha Terminacion
(Final)]]-Tabla1[[#This Row],[Fecha Terminacion
(Inicial)]]&lt;0,"0",Tabla1[[#This Row],[Fecha Terminacion
(Final)]]-Tabla1[[#This Row],[Fecha Terminacion
(Inicial)]]))</f>
        <v>0</v>
      </c>
      <c r="J460" s="1">
        <v>45919</v>
      </c>
      <c r="K460" s="2">
        <v>100000000</v>
      </c>
      <c r="L460" s="2">
        <v>0</v>
      </c>
      <c r="M460" s="2">
        <f>VALUE(IF(Tabla1[[#This Row],[Valor Total]]-Tabla1[[#This Row],[Valor Contrato (Inicial)]]&lt;0,"0",Tabla1[[#This Row],[Valor Total]]-Tabla1[[#This Row],[Valor Contrato (Inicial)]]))</f>
        <v>0</v>
      </c>
      <c r="N460" s="2">
        <v>100000000</v>
      </c>
      <c r="O460" s="9" cm="1">
        <f t="array" aca="1" ref="O4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48.458149779735685</v>
      </c>
      <c r="P460" t="s">
        <v>6264</v>
      </c>
      <c r="Q460" t="s">
        <v>6223</v>
      </c>
      <c r="R460" t="s">
        <v>80</v>
      </c>
      <c r="S460" t="s">
        <v>6272</v>
      </c>
      <c r="T460" t="s">
        <v>6719</v>
      </c>
      <c r="U460" t="s">
        <v>7827</v>
      </c>
    </row>
    <row r="461" spans="1:21" x14ac:dyDescent="0.3">
      <c r="A461" t="s">
        <v>1373</v>
      </c>
      <c r="B461" t="s">
        <v>1374</v>
      </c>
      <c r="C461" t="s">
        <v>4013</v>
      </c>
      <c r="D461" t="s">
        <v>12</v>
      </c>
      <c r="E461" t="s">
        <v>403</v>
      </c>
      <c r="F461" s="1">
        <v>45699</v>
      </c>
      <c r="G461" s="1">
        <v>45700</v>
      </c>
      <c r="H461" s="1">
        <v>46022</v>
      </c>
      <c r="I461">
        <f>VALUE(IF(Tabla1[[#This Row],[Fecha Terminacion
(Final)]]-Tabla1[[#This Row],[Fecha Terminacion
(Inicial)]]&lt;0,"0",Tabla1[[#This Row],[Fecha Terminacion
(Final)]]-Tabla1[[#This Row],[Fecha Terminacion
(Inicial)]]))</f>
        <v>0</v>
      </c>
      <c r="J461" s="1">
        <v>46022</v>
      </c>
      <c r="K461" s="2">
        <v>93280000</v>
      </c>
      <c r="L461" s="2">
        <v>8480000</v>
      </c>
      <c r="M461" s="2">
        <f>VALUE(IF(Tabla1[[#This Row],[Valor Total]]-Tabla1[[#This Row],[Valor Contrato (Inicial)]]&lt;0,"0",Tabla1[[#This Row],[Valor Total]]-Tabla1[[#This Row],[Valor Contrato (Inicial)]]))</f>
        <v>0</v>
      </c>
      <c r="N461" s="2">
        <v>93280000</v>
      </c>
      <c r="O461" s="9" cm="1">
        <f t="array" aca="1" ref="O4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461" t="s">
        <v>15</v>
      </c>
      <c r="Q461" t="s">
        <v>6223</v>
      </c>
      <c r="R461" t="s">
        <v>16</v>
      </c>
      <c r="S461" t="s">
        <v>14</v>
      </c>
      <c r="T461" t="s">
        <v>6720</v>
      </c>
      <c r="U461" t="s">
        <v>7827</v>
      </c>
    </row>
    <row r="462" spans="1:21" x14ac:dyDescent="0.3">
      <c r="A462" t="s">
        <v>1375</v>
      </c>
      <c r="B462" t="s">
        <v>1376</v>
      </c>
      <c r="C462" t="s">
        <v>4014</v>
      </c>
      <c r="D462" t="s">
        <v>12</v>
      </c>
      <c r="E462" t="s">
        <v>5329</v>
      </c>
      <c r="F462" s="1">
        <v>45692</v>
      </c>
      <c r="G462" s="1">
        <v>45693</v>
      </c>
      <c r="H462" s="1">
        <v>46022</v>
      </c>
      <c r="I462">
        <f>VALUE(IF(Tabla1[[#This Row],[Fecha Terminacion
(Final)]]-Tabla1[[#This Row],[Fecha Terminacion
(Inicial)]]&lt;0,"0",Tabla1[[#This Row],[Fecha Terminacion
(Final)]]-Tabla1[[#This Row],[Fecha Terminacion
(Inicial)]]))</f>
        <v>0</v>
      </c>
      <c r="J462" s="1">
        <v>46022</v>
      </c>
      <c r="K462" s="2">
        <v>153066667</v>
      </c>
      <c r="L462" s="2">
        <v>14000000</v>
      </c>
      <c r="M462" s="2">
        <f>VALUE(IF(Tabla1[[#This Row],[Valor Total]]-Tabla1[[#This Row],[Valor Contrato (Inicial)]]&lt;0,"0",Tabla1[[#This Row],[Valor Total]]-Tabla1[[#This Row],[Valor Contrato (Inicial)]]))</f>
        <v>0</v>
      </c>
      <c r="N462" s="2">
        <v>153066667</v>
      </c>
      <c r="O462" s="9" cm="1">
        <f t="array" aca="1" ref="O4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33.130699088145896</v>
      </c>
      <c r="P462" t="s">
        <v>15</v>
      </c>
      <c r="Q462" t="s">
        <v>15</v>
      </c>
      <c r="R462" t="s">
        <v>16</v>
      </c>
      <c r="S462" t="s">
        <v>14</v>
      </c>
      <c r="T462" t="s">
        <v>6721</v>
      </c>
      <c r="U462" t="s">
        <v>7827</v>
      </c>
    </row>
    <row r="463" spans="1:21" x14ac:dyDescent="0.3">
      <c r="A463" t="s">
        <v>1377</v>
      </c>
      <c r="B463" t="s">
        <v>1378</v>
      </c>
      <c r="C463" t="s">
        <v>4015</v>
      </c>
      <c r="D463" t="s">
        <v>12</v>
      </c>
      <c r="E463" t="s">
        <v>5330</v>
      </c>
      <c r="F463" s="1">
        <v>45694</v>
      </c>
      <c r="G463" s="1">
        <v>45695</v>
      </c>
      <c r="H463" s="1">
        <v>46022</v>
      </c>
      <c r="I463">
        <f>VALUE(IF(Tabla1[[#This Row],[Fecha Terminacion
(Final)]]-Tabla1[[#This Row],[Fecha Terminacion
(Inicial)]]&lt;0,"0",Tabla1[[#This Row],[Fecha Terminacion
(Final)]]-Tabla1[[#This Row],[Fecha Terminacion
(Inicial)]]))</f>
        <v>0</v>
      </c>
      <c r="J463" s="1">
        <v>46022</v>
      </c>
      <c r="K463" s="2">
        <v>111000000</v>
      </c>
      <c r="L463" s="2">
        <v>10000000</v>
      </c>
      <c r="M463" s="2">
        <f>VALUE(IF(Tabla1[[#This Row],[Valor Total]]-Tabla1[[#This Row],[Valor Contrato (Inicial)]]&lt;0,"0",Tabla1[[#This Row],[Valor Total]]-Tabla1[[#This Row],[Valor Contrato (Inicial)]]))</f>
        <v>0</v>
      </c>
      <c r="N463" s="2">
        <v>111000000</v>
      </c>
      <c r="O463" s="9" cm="1">
        <f t="array" aca="1" ref="O4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463" t="s">
        <v>6256</v>
      </c>
      <c r="Q463" t="s">
        <v>6256</v>
      </c>
      <c r="R463" t="s">
        <v>13</v>
      </c>
      <c r="S463" t="s">
        <v>14</v>
      </c>
      <c r="T463" t="s">
        <v>6722</v>
      </c>
      <c r="U463" t="s">
        <v>7827</v>
      </c>
    </row>
    <row r="464" spans="1:21" x14ac:dyDescent="0.3">
      <c r="A464" t="s">
        <v>1379</v>
      </c>
      <c r="B464" t="s">
        <v>1380</v>
      </c>
      <c r="C464" t="s">
        <v>4016</v>
      </c>
      <c r="D464" t="s">
        <v>12</v>
      </c>
      <c r="E464" t="s">
        <v>5331</v>
      </c>
      <c r="F464" s="1">
        <v>45692</v>
      </c>
      <c r="G464" s="1">
        <v>45693</v>
      </c>
      <c r="H464" s="1">
        <v>46022</v>
      </c>
      <c r="I464">
        <f>VALUE(IF(Tabla1[[#This Row],[Fecha Terminacion
(Final)]]-Tabla1[[#This Row],[Fecha Terminacion
(Inicial)]]&lt;0,"0",Tabla1[[#This Row],[Fecha Terminacion
(Final)]]-Tabla1[[#This Row],[Fecha Terminacion
(Inicial)]]))</f>
        <v>0</v>
      </c>
      <c r="J464" s="1">
        <v>46022</v>
      </c>
      <c r="K464" s="2">
        <v>118803465</v>
      </c>
      <c r="L464" s="2">
        <v>10800315</v>
      </c>
      <c r="M464" s="2">
        <f>VALUE(IF(Tabla1[[#This Row],[Valor Total]]-Tabla1[[#This Row],[Valor Contrato (Inicial)]]&lt;0,"0",Tabla1[[#This Row],[Valor Total]]-Tabla1[[#This Row],[Valor Contrato (Inicial)]]))</f>
        <v>0</v>
      </c>
      <c r="N464" s="2">
        <v>118803465</v>
      </c>
      <c r="O464" s="9" cm="1">
        <f t="array" aca="1" ref="O4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33.130699088145896</v>
      </c>
      <c r="P464" t="s">
        <v>41</v>
      </c>
      <c r="Q464" t="s">
        <v>41</v>
      </c>
      <c r="R464" t="s">
        <v>13</v>
      </c>
      <c r="S464" t="s">
        <v>14</v>
      </c>
      <c r="T464" t="s">
        <v>6723</v>
      </c>
      <c r="U464" t="s">
        <v>7827</v>
      </c>
    </row>
    <row r="465" spans="1:21" x14ac:dyDescent="0.3">
      <c r="A465" t="s">
        <v>1381</v>
      </c>
      <c r="B465" t="s">
        <v>1382</v>
      </c>
      <c r="C465" t="s">
        <v>3927</v>
      </c>
      <c r="D465" t="s">
        <v>12</v>
      </c>
      <c r="E465" t="s">
        <v>5332</v>
      </c>
      <c r="F465" s="1">
        <v>45693</v>
      </c>
      <c r="G465" s="1">
        <v>45694</v>
      </c>
      <c r="H465" s="1">
        <v>46022</v>
      </c>
      <c r="I465">
        <f>VALUE(IF(Tabla1[[#This Row],[Fecha Terminacion
(Final)]]-Tabla1[[#This Row],[Fecha Terminacion
(Inicial)]]&lt;0,"0",Tabla1[[#This Row],[Fecha Terminacion
(Final)]]-Tabla1[[#This Row],[Fecha Terminacion
(Inicial)]]))</f>
        <v>0</v>
      </c>
      <c r="J465" s="1">
        <v>46022</v>
      </c>
      <c r="K465" s="2">
        <v>70554000</v>
      </c>
      <c r="L465" s="2">
        <v>6414000</v>
      </c>
      <c r="M465" s="2">
        <f>VALUE(IF(Tabla1[[#This Row],[Valor Total]]-Tabla1[[#This Row],[Valor Contrato (Inicial)]]&lt;0,"0",Tabla1[[#This Row],[Valor Total]]-Tabla1[[#This Row],[Valor Contrato (Inicial)]]))</f>
        <v>0</v>
      </c>
      <c r="N465" s="2">
        <v>70554000</v>
      </c>
      <c r="O465" s="9" cm="1">
        <f t="array" aca="1" ref="O4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32.926829268292686</v>
      </c>
      <c r="P465" t="s">
        <v>15</v>
      </c>
      <c r="Q465" t="s">
        <v>6223</v>
      </c>
      <c r="R465" t="s">
        <v>16</v>
      </c>
      <c r="S465" t="s">
        <v>14</v>
      </c>
      <c r="T465" t="s">
        <v>6724</v>
      </c>
      <c r="U465" t="s">
        <v>7827</v>
      </c>
    </row>
    <row r="466" spans="1:21" x14ac:dyDescent="0.3">
      <c r="A466" t="s">
        <v>1383</v>
      </c>
      <c r="B466" t="s">
        <v>1384</v>
      </c>
      <c r="C466" t="s">
        <v>4017</v>
      </c>
      <c r="D466" t="s">
        <v>12</v>
      </c>
      <c r="E466" t="s">
        <v>5333</v>
      </c>
      <c r="F466" s="1">
        <v>45693</v>
      </c>
      <c r="G466" s="1">
        <v>45694</v>
      </c>
      <c r="H466" s="1">
        <v>46022</v>
      </c>
      <c r="I466">
        <f>VALUE(IF(Tabla1[[#This Row],[Fecha Terminacion
(Final)]]-Tabla1[[#This Row],[Fecha Terminacion
(Inicial)]]&lt;0,"0",Tabla1[[#This Row],[Fecha Terminacion
(Final)]]-Tabla1[[#This Row],[Fecha Terminacion
(Inicial)]]))</f>
        <v>0</v>
      </c>
      <c r="J466" s="1">
        <v>46022</v>
      </c>
      <c r="K466" s="2">
        <v>60111700</v>
      </c>
      <c r="L466" s="2">
        <v>5464700</v>
      </c>
      <c r="M466" s="2">
        <f>VALUE(IF(Tabla1[[#This Row],[Valor Total]]-Tabla1[[#This Row],[Valor Contrato (Inicial)]]&lt;0,"0",Tabla1[[#This Row],[Valor Total]]-Tabla1[[#This Row],[Valor Contrato (Inicial)]]))</f>
        <v>0</v>
      </c>
      <c r="N466" s="2">
        <v>60111700</v>
      </c>
      <c r="O466" s="9" cm="1">
        <f t="array" aca="1" ref="O4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32.926829268292686</v>
      </c>
      <c r="P466" t="s">
        <v>15</v>
      </c>
      <c r="Q466" t="s">
        <v>6223</v>
      </c>
      <c r="R466" t="s">
        <v>13</v>
      </c>
      <c r="S466" t="s">
        <v>14</v>
      </c>
      <c r="T466" t="s">
        <v>6725</v>
      </c>
      <c r="U466" t="s">
        <v>7827</v>
      </c>
    </row>
    <row r="467" spans="1:21" x14ac:dyDescent="0.3">
      <c r="A467" t="s">
        <v>1385</v>
      </c>
      <c r="B467" t="s">
        <v>1386</v>
      </c>
      <c r="C467" t="s">
        <v>4018</v>
      </c>
      <c r="D467" t="s">
        <v>12</v>
      </c>
      <c r="E467" t="s">
        <v>5334</v>
      </c>
      <c r="F467" s="1">
        <v>45693</v>
      </c>
      <c r="G467" s="1">
        <v>45694</v>
      </c>
      <c r="H467" s="1">
        <v>45966</v>
      </c>
      <c r="I467">
        <f>VALUE(IF(Tabla1[[#This Row],[Fecha Terminacion
(Final)]]-Tabla1[[#This Row],[Fecha Terminacion
(Inicial)]]&lt;0,"0",Tabla1[[#This Row],[Fecha Terminacion
(Final)]]-Tabla1[[#This Row],[Fecha Terminacion
(Inicial)]]))</f>
        <v>0</v>
      </c>
      <c r="J467" s="1">
        <v>45966</v>
      </c>
      <c r="K467" s="2">
        <v>76320000</v>
      </c>
      <c r="L467" s="2">
        <v>8480000</v>
      </c>
      <c r="M467" s="2">
        <f>VALUE(IF(Tabla1[[#This Row],[Valor Total]]-Tabla1[[#This Row],[Valor Contrato (Inicial)]]&lt;0,"0",Tabla1[[#This Row],[Valor Total]]-Tabla1[[#This Row],[Valor Contrato (Inicial)]]))</f>
        <v>0</v>
      </c>
      <c r="N467" s="2">
        <v>76320000</v>
      </c>
      <c r="O467" s="9" cm="1">
        <f t="array" aca="1" ref="O4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467" t="s">
        <v>15</v>
      </c>
      <c r="Q467" t="s">
        <v>6223</v>
      </c>
      <c r="R467" t="s">
        <v>13</v>
      </c>
      <c r="S467" t="s">
        <v>14</v>
      </c>
      <c r="T467" t="s">
        <v>6726</v>
      </c>
      <c r="U467" t="s">
        <v>7827</v>
      </c>
    </row>
    <row r="468" spans="1:21" x14ac:dyDescent="0.3">
      <c r="A468" t="s">
        <v>1387</v>
      </c>
      <c r="B468" t="s">
        <v>1388</v>
      </c>
      <c r="C468" t="s">
        <v>4019</v>
      </c>
      <c r="D468" t="s">
        <v>12</v>
      </c>
      <c r="E468" t="s">
        <v>5335</v>
      </c>
      <c r="F468" s="1">
        <v>45700</v>
      </c>
      <c r="G468" s="1">
        <v>45701</v>
      </c>
      <c r="H468" s="1">
        <v>45973</v>
      </c>
      <c r="I468">
        <f>VALUE(IF(Tabla1[[#This Row],[Fecha Terminacion
(Final)]]-Tabla1[[#This Row],[Fecha Terminacion
(Inicial)]]&lt;0,"0",Tabla1[[#This Row],[Fecha Terminacion
(Final)]]-Tabla1[[#This Row],[Fecha Terminacion
(Inicial)]]))</f>
        <v>0</v>
      </c>
      <c r="J468" s="1">
        <v>45973</v>
      </c>
      <c r="K468" s="2">
        <v>94500000</v>
      </c>
      <c r="L468" s="2">
        <v>10500000</v>
      </c>
      <c r="M468" s="2">
        <f>VALUE(IF(Tabla1[[#This Row],[Valor Total]]-Tabla1[[#This Row],[Valor Contrato (Inicial)]]&lt;0,"0",Tabla1[[#This Row],[Valor Total]]-Tabla1[[#This Row],[Valor Contrato (Inicial)]]))</f>
        <v>0</v>
      </c>
      <c r="N468" s="2">
        <v>94500000</v>
      </c>
      <c r="O468" s="9" cm="1">
        <f t="array" aca="1" ref="O4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37.132352941176471</v>
      </c>
      <c r="P468" t="s">
        <v>15</v>
      </c>
      <c r="Q468" t="s">
        <v>6223</v>
      </c>
      <c r="R468" t="s">
        <v>13</v>
      </c>
      <c r="S468" t="s">
        <v>14</v>
      </c>
      <c r="T468" t="s">
        <v>6727</v>
      </c>
      <c r="U468" t="s">
        <v>7827</v>
      </c>
    </row>
    <row r="469" spans="1:21" x14ac:dyDescent="0.3">
      <c r="A469" t="s">
        <v>1389</v>
      </c>
      <c r="B469" t="s">
        <v>1390</v>
      </c>
      <c r="C469" t="s">
        <v>4020</v>
      </c>
      <c r="D469" t="s">
        <v>12</v>
      </c>
      <c r="E469" t="s">
        <v>113</v>
      </c>
      <c r="F469" s="1">
        <v>45700</v>
      </c>
      <c r="G469" s="1">
        <v>45701</v>
      </c>
      <c r="H469" s="1">
        <v>46022</v>
      </c>
      <c r="I469">
        <f>VALUE(IF(Tabla1[[#This Row],[Fecha Terminacion
(Final)]]-Tabla1[[#This Row],[Fecha Terminacion
(Inicial)]]&lt;0,"0",Tabla1[[#This Row],[Fecha Terminacion
(Final)]]-Tabla1[[#This Row],[Fecha Terminacion
(Inicial)]]))</f>
        <v>0</v>
      </c>
      <c r="J469" s="1">
        <v>46022</v>
      </c>
      <c r="K469" s="2">
        <v>87450000</v>
      </c>
      <c r="L469" s="2">
        <v>7950000</v>
      </c>
      <c r="M469" s="2">
        <f>VALUE(IF(Tabla1[[#This Row],[Valor Total]]-Tabla1[[#This Row],[Valor Contrato (Inicial)]]&lt;0,"0",Tabla1[[#This Row],[Valor Total]]-Tabla1[[#This Row],[Valor Contrato (Inicial)]]))</f>
        <v>0</v>
      </c>
      <c r="N469" s="2">
        <v>87450000</v>
      </c>
      <c r="O469" s="9" cm="1">
        <f t="array" aca="1" ref="O4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469" t="s">
        <v>15</v>
      </c>
      <c r="Q469" t="s">
        <v>6223</v>
      </c>
      <c r="R469" t="s">
        <v>13</v>
      </c>
      <c r="S469" t="s">
        <v>14</v>
      </c>
      <c r="T469" t="s">
        <v>6728</v>
      </c>
      <c r="U469" t="s">
        <v>7827</v>
      </c>
    </row>
    <row r="470" spans="1:21" x14ac:dyDescent="0.3">
      <c r="A470" t="s">
        <v>1391</v>
      </c>
      <c r="B470" t="s">
        <v>1392</v>
      </c>
      <c r="C470" t="s">
        <v>4021</v>
      </c>
      <c r="D470" t="s">
        <v>5058</v>
      </c>
      <c r="E470" t="s">
        <v>5336</v>
      </c>
      <c r="F470" s="1">
        <v>45693</v>
      </c>
      <c r="G470" s="1">
        <v>45693</v>
      </c>
      <c r="H470" s="1">
        <v>45702</v>
      </c>
      <c r="I470">
        <f>VALUE(IF(Tabla1[[#This Row],[Fecha Terminacion
(Final)]]-Tabla1[[#This Row],[Fecha Terminacion
(Inicial)]]&lt;0,"0",Tabla1[[#This Row],[Fecha Terminacion
(Final)]]-Tabla1[[#This Row],[Fecha Terminacion
(Inicial)]]))</f>
        <v>0</v>
      </c>
      <c r="J470" s="1">
        <v>45702</v>
      </c>
      <c r="K470" s="2">
        <v>0</v>
      </c>
      <c r="L470" s="2">
        <v>0</v>
      </c>
      <c r="M470" s="2">
        <f>VALUE(IF(Tabla1[[#This Row],[Valor Total]]-Tabla1[[#This Row],[Valor Contrato (Inicial)]]&lt;0,"0",Tabla1[[#This Row],[Valor Total]]-Tabla1[[#This Row],[Valor Contrato (Inicial)]]))</f>
        <v>0</v>
      </c>
      <c r="N470" s="2">
        <v>0</v>
      </c>
      <c r="O470" s="9" cm="1">
        <f t="array" aca="1" ref="O4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70" t="s">
        <v>49</v>
      </c>
      <c r="Q470" t="s">
        <v>49</v>
      </c>
      <c r="R470" t="s">
        <v>13</v>
      </c>
      <c r="S470" t="s">
        <v>14</v>
      </c>
      <c r="T470" t="s">
        <v>6729</v>
      </c>
      <c r="U470" t="s">
        <v>7827</v>
      </c>
    </row>
    <row r="471" spans="1:21" x14ac:dyDescent="0.3">
      <c r="A471" t="s">
        <v>1393</v>
      </c>
      <c r="B471" t="s">
        <v>1394</v>
      </c>
      <c r="C471" t="s">
        <v>4022</v>
      </c>
      <c r="D471" t="s">
        <v>12</v>
      </c>
      <c r="E471" t="s">
        <v>29</v>
      </c>
      <c r="F471" s="1">
        <v>45694</v>
      </c>
      <c r="G471" s="1">
        <v>45695</v>
      </c>
      <c r="H471" s="1">
        <v>46022</v>
      </c>
      <c r="I471">
        <f>VALUE(IF(Tabla1[[#This Row],[Fecha Terminacion
(Final)]]-Tabla1[[#This Row],[Fecha Terminacion
(Inicial)]]&lt;0,"0",Tabla1[[#This Row],[Fecha Terminacion
(Final)]]-Tabla1[[#This Row],[Fecha Terminacion
(Inicial)]]))</f>
        <v>0</v>
      </c>
      <c r="J471" s="1">
        <v>46022</v>
      </c>
      <c r="K471" s="2">
        <v>86666667</v>
      </c>
      <c r="L471" s="2">
        <v>8000000</v>
      </c>
      <c r="M471" s="2">
        <f>VALUE(IF(Tabla1[[#This Row],[Valor Total]]-Tabla1[[#This Row],[Valor Contrato (Inicial)]]&lt;0,"0",Tabla1[[#This Row],[Valor Total]]-Tabla1[[#This Row],[Valor Contrato (Inicial)]]))</f>
        <v>0</v>
      </c>
      <c r="N471" s="2">
        <v>86666667</v>
      </c>
      <c r="O471" s="9" cm="1">
        <f t="array" aca="1" ref="O4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471" t="s">
        <v>11</v>
      </c>
      <c r="Q471" t="s">
        <v>6222</v>
      </c>
      <c r="R471" t="s">
        <v>16</v>
      </c>
      <c r="S471" t="s">
        <v>14</v>
      </c>
      <c r="T471" t="s">
        <v>6730</v>
      </c>
      <c r="U471" t="s">
        <v>7827</v>
      </c>
    </row>
    <row r="472" spans="1:21" x14ac:dyDescent="0.3">
      <c r="A472" t="s">
        <v>1395</v>
      </c>
      <c r="B472" t="s">
        <v>1396</v>
      </c>
      <c r="C472" t="s">
        <v>4023</v>
      </c>
      <c r="D472" t="s">
        <v>12</v>
      </c>
      <c r="E472" t="s">
        <v>5337</v>
      </c>
      <c r="F472" s="1">
        <v>45692</v>
      </c>
      <c r="G472" s="1">
        <v>45694</v>
      </c>
      <c r="H472" s="1">
        <v>45977</v>
      </c>
      <c r="I472">
        <f>VALUE(IF(Tabla1[[#This Row],[Fecha Terminacion
(Final)]]-Tabla1[[#This Row],[Fecha Terminacion
(Inicial)]]&lt;0,"0",Tabla1[[#This Row],[Fecha Terminacion
(Final)]]-Tabla1[[#This Row],[Fecha Terminacion
(Inicial)]]))</f>
        <v>0</v>
      </c>
      <c r="J472" s="1">
        <v>45977</v>
      </c>
      <c r="K472" s="2">
        <v>56000000</v>
      </c>
      <c r="L472" s="2">
        <v>0</v>
      </c>
      <c r="M472" s="2">
        <f>VALUE(IF(Tabla1[[#This Row],[Valor Total]]-Tabla1[[#This Row],[Valor Contrato (Inicial)]]&lt;0,"0",Tabla1[[#This Row],[Valor Total]]-Tabla1[[#This Row],[Valor Contrato (Inicial)]]))</f>
        <v>0</v>
      </c>
      <c r="N472" s="2">
        <v>56000000</v>
      </c>
      <c r="O472" s="9" cm="1">
        <f t="array" aca="1" ref="O4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38.162544169611309</v>
      </c>
      <c r="P472" t="s">
        <v>6264</v>
      </c>
      <c r="Q472" t="s">
        <v>6223</v>
      </c>
      <c r="R472" t="s">
        <v>80</v>
      </c>
      <c r="S472" t="s">
        <v>6272</v>
      </c>
      <c r="T472" t="s">
        <v>6731</v>
      </c>
      <c r="U472" t="s">
        <v>7827</v>
      </c>
    </row>
    <row r="473" spans="1:21" x14ac:dyDescent="0.3">
      <c r="A473" t="s">
        <v>1397</v>
      </c>
      <c r="B473" t="s">
        <v>1398</v>
      </c>
      <c r="C473" t="s">
        <v>4024</v>
      </c>
      <c r="D473" t="s">
        <v>12</v>
      </c>
      <c r="E473" t="s">
        <v>5338</v>
      </c>
      <c r="F473" s="1">
        <v>45692</v>
      </c>
      <c r="G473" s="1">
        <v>45694</v>
      </c>
      <c r="H473" s="1">
        <v>45981</v>
      </c>
      <c r="I473">
        <f>VALUE(IF(Tabla1[[#This Row],[Fecha Terminacion
(Final)]]-Tabla1[[#This Row],[Fecha Terminacion
(Inicial)]]&lt;0,"0",Tabla1[[#This Row],[Fecha Terminacion
(Final)]]-Tabla1[[#This Row],[Fecha Terminacion
(Inicial)]]))</f>
        <v>0</v>
      </c>
      <c r="J473" s="1">
        <v>45981</v>
      </c>
      <c r="K473" s="2">
        <v>320000000</v>
      </c>
      <c r="L473" s="2">
        <v>0</v>
      </c>
      <c r="M473" s="2">
        <f>VALUE(IF(Tabla1[[#This Row],[Valor Total]]-Tabla1[[#This Row],[Valor Contrato (Inicial)]]&lt;0,"0",Tabla1[[#This Row],[Valor Total]]-Tabla1[[#This Row],[Valor Contrato (Inicial)]]))</f>
        <v>0</v>
      </c>
      <c r="N473" s="2">
        <v>320000000</v>
      </c>
      <c r="O473" s="9" cm="1">
        <f t="array" aca="1" ref="O4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73" t="s">
        <v>6264</v>
      </c>
      <c r="Q473" t="s">
        <v>6223</v>
      </c>
      <c r="R473" t="s">
        <v>80</v>
      </c>
      <c r="S473" t="s">
        <v>6272</v>
      </c>
      <c r="T473" t="s">
        <v>6732</v>
      </c>
      <c r="U473" t="s">
        <v>7827</v>
      </c>
    </row>
    <row r="474" spans="1:21" x14ac:dyDescent="0.3">
      <c r="A474" t="s">
        <v>1399</v>
      </c>
      <c r="B474" t="s">
        <v>1400</v>
      </c>
      <c r="C474" t="s">
        <v>4025</v>
      </c>
      <c r="D474" t="s">
        <v>12</v>
      </c>
      <c r="E474" t="s">
        <v>5339</v>
      </c>
      <c r="F474" s="1">
        <v>45692</v>
      </c>
      <c r="G474" s="1">
        <v>45695</v>
      </c>
      <c r="H474" s="1">
        <v>45842</v>
      </c>
      <c r="I474">
        <f>VALUE(IF(Tabla1[[#This Row],[Fecha Terminacion
(Final)]]-Tabla1[[#This Row],[Fecha Terminacion
(Inicial)]]&lt;0,"0",Tabla1[[#This Row],[Fecha Terminacion
(Final)]]-Tabla1[[#This Row],[Fecha Terminacion
(Inicial)]]))</f>
        <v>0</v>
      </c>
      <c r="J474" s="1">
        <v>45842</v>
      </c>
      <c r="K474" s="2">
        <v>81000000</v>
      </c>
      <c r="L474" s="2">
        <v>0</v>
      </c>
      <c r="M474" s="2">
        <f>VALUE(IF(Tabla1[[#This Row],[Valor Total]]-Tabla1[[#This Row],[Valor Contrato (Inicial)]]&lt;0,"0",Tabla1[[#This Row],[Valor Total]]-Tabla1[[#This Row],[Valor Contrato (Inicial)]]))</f>
        <v>0</v>
      </c>
      <c r="N474" s="2">
        <v>81000000</v>
      </c>
      <c r="O474" s="9" cm="1">
        <f t="array" aca="1" ref="O4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72.789115646258509</v>
      </c>
      <c r="P474" t="s">
        <v>6264</v>
      </c>
      <c r="Q474" t="s">
        <v>6223</v>
      </c>
      <c r="R474" t="s">
        <v>80</v>
      </c>
      <c r="S474" t="s">
        <v>6272</v>
      </c>
      <c r="T474" t="s">
        <v>6733</v>
      </c>
      <c r="U474" t="s">
        <v>7827</v>
      </c>
    </row>
    <row r="475" spans="1:21" x14ac:dyDescent="0.3">
      <c r="A475" t="s">
        <v>1401</v>
      </c>
      <c r="B475" t="s">
        <v>1402</v>
      </c>
      <c r="C475" t="s">
        <v>4026</v>
      </c>
      <c r="D475" t="s">
        <v>5058</v>
      </c>
      <c r="E475" t="s">
        <v>5340</v>
      </c>
      <c r="F475" s="1">
        <v>45692</v>
      </c>
      <c r="G475" s="1">
        <v>45694</v>
      </c>
      <c r="H475" s="1">
        <v>45792</v>
      </c>
      <c r="I475">
        <f>VALUE(IF(Tabla1[[#This Row],[Fecha Terminacion
(Final)]]-Tabla1[[#This Row],[Fecha Terminacion
(Inicial)]]&lt;0,"0",Tabla1[[#This Row],[Fecha Terminacion
(Final)]]-Tabla1[[#This Row],[Fecha Terminacion
(Inicial)]]))</f>
        <v>0</v>
      </c>
      <c r="J475" s="1">
        <v>45792</v>
      </c>
      <c r="K475" s="2">
        <v>90000000</v>
      </c>
      <c r="L475" s="2">
        <v>0</v>
      </c>
      <c r="M475" s="2">
        <f>VALUE(IF(Tabla1[[#This Row],[Valor Total]]-Tabla1[[#This Row],[Valor Contrato (Inicial)]]&lt;0,"0",Tabla1[[#This Row],[Valor Total]]-Tabla1[[#This Row],[Valor Contrato (Inicial)]]))</f>
        <v>0</v>
      </c>
      <c r="N475" s="2">
        <v>90000000</v>
      </c>
      <c r="O475" s="9" cm="1">
        <f t="array" aca="1" ref="O4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75" t="s">
        <v>6264</v>
      </c>
      <c r="Q475" t="s">
        <v>6223</v>
      </c>
      <c r="R475" t="s">
        <v>80</v>
      </c>
      <c r="S475" t="s">
        <v>6272</v>
      </c>
      <c r="T475" t="s">
        <v>6734</v>
      </c>
      <c r="U475" t="s">
        <v>7827</v>
      </c>
    </row>
    <row r="476" spans="1:21" x14ac:dyDescent="0.3">
      <c r="A476" t="s">
        <v>1403</v>
      </c>
      <c r="B476" t="s">
        <v>1404</v>
      </c>
      <c r="C476" t="s">
        <v>4027</v>
      </c>
      <c r="D476" t="s">
        <v>12</v>
      </c>
      <c r="E476" t="s">
        <v>5341</v>
      </c>
      <c r="F476" s="1">
        <v>45692</v>
      </c>
      <c r="G476" s="1">
        <v>45694</v>
      </c>
      <c r="H476" s="1">
        <v>45976</v>
      </c>
      <c r="I476">
        <f>VALUE(IF(Tabla1[[#This Row],[Fecha Terminacion
(Final)]]-Tabla1[[#This Row],[Fecha Terminacion
(Inicial)]]&lt;0,"0",Tabla1[[#This Row],[Fecha Terminacion
(Final)]]-Tabla1[[#This Row],[Fecha Terminacion
(Inicial)]]))</f>
        <v>0</v>
      </c>
      <c r="J476" s="1">
        <v>45976</v>
      </c>
      <c r="K476" s="2">
        <v>220000000</v>
      </c>
      <c r="L476" s="2">
        <v>0</v>
      </c>
      <c r="M476" s="2">
        <f>VALUE(IF(Tabla1[[#This Row],[Valor Total]]-Tabla1[[#This Row],[Valor Contrato (Inicial)]]&lt;0,"0",Tabla1[[#This Row],[Valor Total]]-Tabla1[[#This Row],[Valor Contrato (Inicial)]]))</f>
        <v>0</v>
      </c>
      <c r="N476" s="2">
        <v>220000000</v>
      </c>
      <c r="O476" s="9" cm="1">
        <f t="array" aca="1" ref="O4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476" t="s">
        <v>6264</v>
      </c>
      <c r="Q476" t="s">
        <v>6223</v>
      </c>
      <c r="R476" t="s">
        <v>80</v>
      </c>
      <c r="S476" t="s">
        <v>6272</v>
      </c>
      <c r="T476" t="s">
        <v>6735</v>
      </c>
      <c r="U476" t="s">
        <v>7827</v>
      </c>
    </row>
    <row r="477" spans="1:21" x14ac:dyDescent="0.3">
      <c r="A477" t="s">
        <v>1405</v>
      </c>
      <c r="B477" t="s">
        <v>1406</v>
      </c>
      <c r="C477" t="s">
        <v>4028</v>
      </c>
      <c r="D477" t="s">
        <v>12</v>
      </c>
      <c r="E477" t="s">
        <v>5342</v>
      </c>
      <c r="F477" s="1">
        <v>45692</v>
      </c>
      <c r="G477" s="1">
        <v>45694</v>
      </c>
      <c r="H477" s="1">
        <v>45961</v>
      </c>
      <c r="I477">
        <f>VALUE(IF(Tabla1[[#This Row],[Fecha Terminacion
(Final)]]-Tabla1[[#This Row],[Fecha Terminacion
(Inicial)]]&lt;0,"0",Tabla1[[#This Row],[Fecha Terminacion
(Final)]]-Tabla1[[#This Row],[Fecha Terminacion
(Inicial)]]))</f>
        <v>0</v>
      </c>
      <c r="J477" s="1">
        <v>45961</v>
      </c>
      <c r="K477" s="2">
        <v>360000000</v>
      </c>
      <c r="L477" s="2">
        <v>0</v>
      </c>
      <c r="M477" s="2">
        <f>VALUE(IF(Tabla1[[#This Row],[Valor Total]]-Tabla1[[#This Row],[Valor Contrato (Inicial)]]&lt;0,"0",Tabla1[[#This Row],[Valor Total]]-Tabla1[[#This Row],[Valor Contrato (Inicial)]]))</f>
        <v>0</v>
      </c>
      <c r="N477" s="2">
        <v>360000000</v>
      </c>
      <c r="O477" s="9" cm="1">
        <f t="array" aca="1" ref="O4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40.449438202247187</v>
      </c>
      <c r="P477" t="s">
        <v>6264</v>
      </c>
      <c r="Q477" t="s">
        <v>6223</v>
      </c>
      <c r="R477" t="s">
        <v>80</v>
      </c>
      <c r="S477" t="s">
        <v>6272</v>
      </c>
      <c r="T477" t="s">
        <v>6736</v>
      </c>
      <c r="U477" t="s">
        <v>7827</v>
      </c>
    </row>
    <row r="478" spans="1:21" x14ac:dyDescent="0.3">
      <c r="A478" t="s">
        <v>1407</v>
      </c>
      <c r="B478" t="s">
        <v>1408</v>
      </c>
      <c r="C478" t="s">
        <v>4029</v>
      </c>
      <c r="D478" t="s">
        <v>12</v>
      </c>
      <c r="E478" t="s">
        <v>5343</v>
      </c>
      <c r="F478" s="1">
        <v>45692</v>
      </c>
      <c r="G478" s="1">
        <v>45701</v>
      </c>
      <c r="H478" s="1">
        <v>45981</v>
      </c>
      <c r="I478">
        <f>VALUE(IF(Tabla1[[#This Row],[Fecha Terminacion
(Final)]]-Tabla1[[#This Row],[Fecha Terminacion
(Inicial)]]&lt;0,"0",Tabla1[[#This Row],[Fecha Terminacion
(Final)]]-Tabla1[[#This Row],[Fecha Terminacion
(Inicial)]]))</f>
        <v>0</v>
      </c>
      <c r="J478" s="1">
        <v>45981</v>
      </c>
      <c r="K478" s="2">
        <v>130000000</v>
      </c>
      <c r="L478" s="2">
        <v>0</v>
      </c>
      <c r="M478" s="2">
        <f>VALUE(IF(Tabla1[[#This Row],[Valor Total]]-Tabla1[[#This Row],[Valor Contrato (Inicial)]]&lt;0,"0",Tabla1[[#This Row],[Valor Total]]-Tabla1[[#This Row],[Valor Contrato (Inicial)]]))</f>
        <v>0</v>
      </c>
      <c r="N478" s="2">
        <v>130000000</v>
      </c>
      <c r="O478" s="9" cm="1">
        <f t="array" aca="1" ref="O4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36.071428571428569</v>
      </c>
      <c r="P478" t="s">
        <v>6264</v>
      </c>
      <c r="Q478" t="s">
        <v>6223</v>
      </c>
      <c r="R478" t="s">
        <v>80</v>
      </c>
      <c r="S478" t="s">
        <v>6272</v>
      </c>
      <c r="T478" t="s">
        <v>6737</v>
      </c>
      <c r="U478" t="s">
        <v>7827</v>
      </c>
    </row>
    <row r="479" spans="1:21" x14ac:dyDescent="0.3">
      <c r="A479" t="s">
        <v>1409</v>
      </c>
      <c r="B479" t="s">
        <v>1410</v>
      </c>
      <c r="C479" t="s">
        <v>4030</v>
      </c>
      <c r="D479" t="s">
        <v>12</v>
      </c>
      <c r="E479" t="s">
        <v>5344</v>
      </c>
      <c r="F479" s="1">
        <v>45692</v>
      </c>
      <c r="G479" s="1">
        <v>45694</v>
      </c>
      <c r="H479" s="1">
        <v>45981</v>
      </c>
      <c r="I479">
        <f>VALUE(IF(Tabla1[[#This Row],[Fecha Terminacion
(Final)]]-Tabla1[[#This Row],[Fecha Terminacion
(Inicial)]]&lt;0,"0",Tabla1[[#This Row],[Fecha Terminacion
(Final)]]-Tabla1[[#This Row],[Fecha Terminacion
(Inicial)]]))</f>
        <v>0</v>
      </c>
      <c r="J479" s="1">
        <v>45981</v>
      </c>
      <c r="K479" s="2">
        <v>200000000</v>
      </c>
      <c r="L479" s="2">
        <v>0</v>
      </c>
      <c r="M479" s="2">
        <f>VALUE(IF(Tabla1[[#This Row],[Valor Total]]-Tabla1[[#This Row],[Valor Contrato (Inicial)]]&lt;0,"0",Tabla1[[#This Row],[Valor Total]]-Tabla1[[#This Row],[Valor Contrato (Inicial)]]))</f>
        <v>0</v>
      </c>
      <c r="N479" s="2">
        <v>200000000</v>
      </c>
      <c r="O479" s="9" cm="1">
        <f t="array" aca="1" ref="O4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79" t="s">
        <v>6264</v>
      </c>
      <c r="Q479" t="s">
        <v>6223</v>
      </c>
      <c r="R479" t="s">
        <v>80</v>
      </c>
      <c r="S479" t="s">
        <v>6272</v>
      </c>
      <c r="T479" t="s">
        <v>6738</v>
      </c>
      <c r="U479" t="s">
        <v>7827</v>
      </c>
    </row>
    <row r="480" spans="1:21" x14ac:dyDescent="0.3">
      <c r="A480" t="s">
        <v>1411</v>
      </c>
      <c r="B480" t="s">
        <v>1412</v>
      </c>
      <c r="C480" t="s">
        <v>4031</v>
      </c>
      <c r="D480" t="s">
        <v>12</v>
      </c>
      <c r="E480" t="s">
        <v>5345</v>
      </c>
      <c r="F480" s="1">
        <v>45692</v>
      </c>
      <c r="G480" s="1">
        <v>45694</v>
      </c>
      <c r="H480" s="1">
        <v>45869</v>
      </c>
      <c r="I480">
        <f>VALUE(IF(Tabla1[[#This Row],[Fecha Terminacion
(Final)]]-Tabla1[[#This Row],[Fecha Terminacion
(Inicial)]]&lt;0,"0",Tabla1[[#This Row],[Fecha Terminacion
(Final)]]-Tabla1[[#This Row],[Fecha Terminacion
(Inicial)]]))</f>
        <v>0</v>
      </c>
      <c r="J480" s="1">
        <v>45869</v>
      </c>
      <c r="K480" s="2">
        <v>320000000</v>
      </c>
      <c r="L480" s="2">
        <v>0</v>
      </c>
      <c r="M480" s="2">
        <f>VALUE(IF(Tabla1[[#This Row],[Valor Total]]-Tabla1[[#This Row],[Valor Contrato (Inicial)]]&lt;0,"0",Tabla1[[#This Row],[Valor Total]]-Tabla1[[#This Row],[Valor Contrato (Inicial)]]))</f>
        <v>0</v>
      </c>
      <c r="N480" s="2">
        <v>320000000</v>
      </c>
      <c r="O480" s="9" cm="1">
        <f t="array" aca="1" ref="O4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61.714285714285708</v>
      </c>
      <c r="P480" t="s">
        <v>6264</v>
      </c>
      <c r="Q480" t="s">
        <v>6223</v>
      </c>
      <c r="R480" t="s">
        <v>80</v>
      </c>
      <c r="S480" t="s">
        <v>6272</v>
      </c>
      <c r="T480" t="s">
        <v>6739</v>
      </c>
      <c r="U480" t="s">
        <v>7827</v>
      </c>
    </row>
    <row r="481" spans="1:21" x14ac:dyDescent="0.3">
      <c r="A481" t="s">
        <v>1413</v>
      </c>
      <c r="B481" t="s">
        <v>1414</v>
      </c>
      <c r="C481" t="s">
        <v>4032</v>
      </c>
      <c r="D481" t="s">
        <v>12</v>
      </c>
      <c r="E481" t="s">
        <v>5346</v>
      </c>
      <c r="F481" s="1">
        <v>45692</v>
      </c>
      <c r="G481" s="1">
        <v>45694</v>
      </c>
      <c r="H481" s="1">
        <v>45968</v>
      </c>
      <c r="I481">
        <f>VALUE(IF(Tabla1[[#This Row],[Fecha Terminacion
(Final)]]-Tabla1[[#This Row],[Fecha Terminacion
(Inicial)]]&lt;0,"0",Tabla1[[#This Row],[Fecha Terminacion
(Final)]]-Tabla1[[#This Row],[Fecha Terminacion
(Inicial)]]))</f>
        <v>0</v>
      </c>
      <c r="J481" s="1">
        <v>45968</v>
      </c>
      <c r="K481" s="2">
        <v>190000000</v>
      </c>
      <c r="L481" s="2">
        <v>0</v>
      </c>
      <c r="M481" s="2">
        <f>VALUE(IF(Tabla1[[#This Row],[Valor Total]]-Tabla1[[#This Row],[Valor Contrato (Inicial)]]&lt;0,"0",Tabla1[[#This Row],[Valor Total]]-Tabla1[[#This Row],[Valor Contrato (Inicial)]]))</f>
        <v>0</v>
      </c>
      <c r="N481" s="2">
        <v>190000000</v>
      </c>
      <c r="O481" s="9" cm="1">
        <f t="array" aca="1" ref="O4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39.416058394160586</v>
      </c>
      <c r="P481" t="s">
        <v>6264</v>
      </c>
      <c r="Q481" t="s">
        <v>6223</v>
      </c>
      <c r="R481" t="s">
        <v>80</v>
      </c>
      <c r="S481" t="s">
        <v>6272</v>
      </c>
      <c r="T481" t="s">
        <v>6740</v>
      </c>
      <c r="U481" t="s">
        <v>7827</v>
      </c>
    </row>
    <row r="482" spans="1:21" x14ac:dyDescent="0.3">
      <c r="A482" t="s">
        <v>1415</v>
      </c>
      <c r="B482" t="s">
        <v>1416</v>
      </c>
      <c r="C482" t="s">
        <v>4033</v>
      </c>
      <c r="D482" t="s">
        <v>12</v>
      </c>
      <c r="E482" t="s">
        <v>5347</v>
      </c>
      <c r="F482" s="1">
        <v>45692</v>
      </c>
      <c r="G482" s="1">
        <v>45694</v>
      </c>
      <c r="H482" s="1">
        <v>45954</v>
      </c>
      <c r="I482">
        <f>VALUE(IF(Tabla1[[#This Row],[Fecha Terminacion
(Final)]]-Tabla1[[#This Row],[Fecha Terminacion
(Inicial)]]&lt;0,"0",Tabla1[[#This Row],[Fecha Terminacion
(Final)]]-Tabla1[[#This Row],[Fecha Terminacion
(Inicial)]]))</f>
        <v>0</v>
      </c>
      <c r="J482" s="1">
        <v>45954</v>
      </c>
      <c r="K482" s="2">
        <v>370000000</v>
      </c>
      <c r="L482" s="2">
        <v>0</v>
      </c>
      <c r="M482" s="2">
        <f>VALUE(IF(Tabla1[[#This Row],[Valor Total]]-Tabla1[[#This Row],[Valor Contrato (Inicial)]]&lt;0,"0",Tabla1[[#This Row],[Valor Total]]-Tabla1[[#This Row],[Valor Contrato (Inicial)]]))</f>
        <v>0</v>
      </c>
      <c r="N482" s="2">
        <v>370000000</v>
      </c>
      <c r="O482" s="9" cm="1">
        <f t="array" aca="1" ref="O4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41.53846153846154</v>
      </c>
      <c r="P482" t="s">
        <v>6264</v>
      </c>
      <c r="Q482" t="s">
        <v>6223</v>
      </c>
      <c r="R482" t="s">
        <v>80</v>
      </c>
      <c r="S482" t="s">
        <v>6272</v>
      </c>
      <c r="T482" t="s">
        <v>6741</v>
      </c>
      <c r="U482" t="s">
        <v>7827</v>
      </c>
    </row>
    <row r="483" spans="1:21" x14ac:dyDescent="0.3">
      <c r="A483" t="s">
        <v>1417</v>
      </c>
      <c r="B483" t="s">
        <v>1418</v>
      </c>
      <c r="C483" t="s">
        <v>4034</v>
      </c>
      <c r="D483" t="s">
        <v>12</v>
      </c>
      <c r="E483" t="s">
        <v>5348</v>
      </c>
      <c r="F483" s="1">
        <v>45692</v>
      </c>
      <c r="G483" s="1">
        <v>45694</v>
      </c>
      <c r="H483" s="1">
        <v>45976</v>
      </c>
      <c r="I483">
        <f>VALUE(IF(Tabla1[[#This Row],[Fecha Terminacion
(Final)]]-Tabla1[[#This Row],[Fecha Terminacion
(Inicial)]]&lt;0,"0",Tabla1[[#This Row],[Fecha Terminacion
(Final)]]-Tabla1[[#This Row],[Fecha Terminacion
(Inicial)]]))</f>
        <v>0</v>
      </c>
      <c r="J483" s="1">
        <v>45976</v>
      </c>
      <c r="K483" s="2">
        <v>86000000</v>
      </c>
      <c r="L483" s="2">
        <v>0</v>
      </c>
      <c r="M483" s="2">
        <f>VALUE(IF(Tabla1[[#This Row],[Valor Total]]-Tabla1[[#This Row],[Valor Contrato (Inicial)]]&lt;0,"0",Tabla1[[#This Row],[Valor Total]]-Tabla1[[#This Row],[Valor Contrato (Inicial)]]))</f>
        <v>0</v>
      </c>
      <c r="N483" s="2">
        <v>86000000</v>
      </c>
      <c r="O483" s="9" cm="1">
        <f t="array" aca="1" ref="O4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483" t="s">
        <v>6264</v>
      </c>
      <c r="Q483" t="s">
        <v>6223</v>
      </c>
      <c r="R483" t="s">
        <v>80</v>
      </c>
      <c r="S483" t="s">
        <v>6272</v>
      </c>
      <c r="T483" t="s">
        <v>6742</v>
      </c>
      <c r="U483" t="s">
        <v>7827</v>
      </c>
    </row>
    <row r="484" spans="1:21" x14ac:dyDescent="0.3">
      <c r="A484" t="s">
        <v>1419</v>
      </c>
      <c r="B484" t="s">
        <v>1420</v>
      </c>
      <c r="C484" t="s">
        <v>4035</v>
      </c>
      <c r="D484" t="s">
        <v>12</v>
      </c>
      <c r="E484" t="s">
        <v>5349</v>
      </c>
      <c r="F484" s="1">
        <v>45692</v>
      </c>
      <c r="G484" s="1">
        <v>45694</v>
      </c>
      <c r="H484" s="1">
        <v>45853</v>
      </c>
      <c r="I484">
        <f>VALUE(IF(Tabla1[[#This Row],[Fecha Terminacion
(Final)]]-Tabla1[[#This Row],[Fecha Terminacion
(Inicial)]]&lt;0,"0",Tabla1[[#This Row],[Fecha Terminacion
(Final)]]-Tabla1[[#This Row],[Fecha Terminacion
(Inicial)]]))</f>
        <v>0</v>
      </c>
      <c r="J484" s="1">
        <v>45853</v>
      </c>
      <c r="K484" s="2">
        <v>200000000</v>
      </c>
      <c r="L484" s="2">
        <v>0</v>
      </c>
      <c r="M484" s="2">
        <f>VALUE(IF(Tabla1[[#This Row],[Valor Total]]-Tabla1[[#This Row],[Valor Contrato (Inicial)]]&lt;0,"0",Tabla1[[#This Row],[Valor Total]]-Tabla1[[#This Row],[Valor Contrato (Inicial)]]))</f>
        <v>0</v>
      </c>
      <c r="N484" s="2">
        <v>200000000</v>
      </c>
      <c r="O484" s="9" cm="1">
        <f t="array" aca="1" ref="O4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67.924528301886795</v>
      </c>
      <c r="P484" t="s">
        <v>6264</v>
      </c>
      <c r="Q484" t="s">
        <v>6223</v>
      </c>
      <c r="R484" t="s">
        <v>80</v>
      </c>
      <c r="S484" t="s">
        <v>6272</v>
      </c>
      <c r="T484" t="s">
        <v>6743</v>
      </c>
      <c r="U484" t="s">
        <v>7827</v>
      </c>
    </row>
    <row r="485" spans="1:21" x14ac:dyDescent="0.3">
      <c r="A485" t="s">
        <v>1421</v>
      </c>
      <c r="B485" t="s">
        <v>1422</v>
      </c>
      <c r="C485" t="s">
        <v>4036</v>
      </c>
      <c r="D485" t="s">
        <v>12</v>
      </c>
      <c r="E485" t="s">
        <v>5350</v>
      </c>
      <c r="F485" s="1">
        <v>45692</v>
      </c>
      <c r="G485" s="1">
        <v>45694</v>
      </c>
      <c r="H485" s="1">
        <v>45954</v>
      </c>
      <c r="I485">
        <f>VALUE(IF(Tabla1[[#This Row],[Fecha Terminacion
(Final)]]-Tabla1[[#This Row],[Fecha Terminacion
(Inicial)]]&lt;0,"0",Tabla1[[#This Row],[Fecha Terminacion
(Final)]]-Tabla1[[#This Row],[Fecha Terminacion
(Inicial)]]))</f>
        <v>0</v>
      </c>
      <c r="J485" s="1">
        <v>45954</v>
      </c>
      <c r="K485" s="2">
        <v>440000000</v>
      </c>
      <c r="L485" s="2">
        <v>0</v>
      </c>
      <c r="M485" s="2">
        <f>VALUE(IF(Tabla1[[#This Row],[Valor Total]]-Tabla1[[#This Row],[Valor Contrato (Inicial)]]&lt;0,"0",Tabla1[[#This Row],[Valor Total]]-Tabla1[[#This Row],[Valor Contrato (Inicial)]]))</f>
        <v>0</v>
      </c>
      <c r="N485" s="2">
        <v>440000000</v>
      </c>
      <c r="O485" s="9" cm="1">
        <f t="array" aca="1" ref="O4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41.53846153846154</v>
      </c>
      <c r="P485" t="s">
        <v>6264</v>
      </c>
      <c r="Q485" t="s">
        <v>6223</v>
      </c>
      <c r="R485" t="s">
        <v>80</v>
      </c>
      <c r="S485" t="s">
        <v>6272</v>
      </c>
      <c r="T485" t="s">
        <v>6744</v>
      </c>
      <c r="U485" t="s">
        <v>7827</v>
      </c>
    </row>
    <row r="486" spans="1:21" x14ac:dyDescent="0.3">
      <c r="A486" t="s">
        <v>1423</v>
      </c>
      <c r="B486" t="s">
        <v>1424</v>
      </c>
      <c r="C486" t="s">
        <v>4037</v>
      </c>
      <c r="D486" t="s">
        <v>12</v>
      </c>
      <c r="E486" t="s">
        <v>5351</v>
      </c>
      <c r="F486" s="1">
        <v>45692</v>
      </c>
      <c r="G486" s="1">
        <v>45694</v>
      </c>
      <c r="H486" s="1">
        <v>45869</v>
      </c>
      <c r="I486">
        <f>VALUE(IF(Tabla1[[#This Row],[Fecha Terminacion
(Final)]]-Tabla1[[#This Row],[Fecha Terminacion
(Inicial)]]&lt;0,"0",Tabla1[[#This Row],[Fecha Terminacion
(Final)]]-Tabla1[[#This Row],[Fecha Terminacion
(Inicial)]]))</f>
        <v>0</v>
      </c>
      <c r="J486" s="1">
        <v>45869</v>
      </c>
      <c r="K486" s="2">
        <v>220000000</v>
      </c>
      <c r="L486" s="2">
        <v>0</v>
      </c>
      <c r="M486" s="2">
        <f>VALUE(IF(Tabla1[[#This Row],[Valor Total]]-Tabla1[[#This Row],[Valor Contrato (Inicial)]]&lt;0,"0",Tabla1[[#This Row],[Valor Total]]-Tabla1[[#This Row],[Valor Contrato (Inicial)]]))</f>
        <v>0</v>
      </c>
      <c r="N486" s="2">
        <v>220000000</v>
      </c>
      <c r="O486" s="9" cm="1">
        <f t="array" aca="1" ref="O4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61.714285714285708</v>
      </c>
      <c r="P486" t="s">
        <v>6264</v>
      </c>
      <c r="Q486" t="s">
        <v>6223</v>
      </c>
      <c r="R486" t="s">
        <v>80</v>
      </c>
      <c r="S486" t="s">
        <v>6272</v>
      </c>
      <c r="T486" t="s">
        <v>6745</v>
      </c>
      <c r="U486" t="s">
        <v>7827</v>
      </c>
    </row>
    <row r="487" spans="1:21" x14ac:dyDescent="0.3">
      <c r="A487" t="s">
        <v>1425</v>
      </c>
      <c r="B487" t="s">
        <v>1426</v>
      </c>
      <c r="C487" t="s">
        <v>4038</v>
      </c>
      <c r="D487" t="s">
        <v>12</v>
      </c>
      <c r="E487" t="s">
        <v>5352</v>
      </c>
      <c r="F487" s="1">
        <v>45692</v>
      </c>
      <c r="G487" s="1">
        <v>45694</v>
      </c>
      <c r="H487" s="1">
        <v>45838</v>
      </c>
      <c r="I487">
        <f>VALUE(IF(Tabla1[[#This Row],[Fecha Terminacion
(Final)]]-Tabla1[[#This Row],[Fecha Terminacion
(Inicial)]]&lt;0,"0",Tabla1[[#This Row],[Fecha Terminacion
(Final)]]-Tabla1[[#This Row],[Fecha Terminacion
(Inicial)]]))</f>
        <v>0</v>
      </c>
      <c r="J487" s="1">
        <v>45838</v>
      </c>
      <c r="K487" s="2">
        <v>450000000</v>
      </c>
      <c r="L487" s="2">
        <v>0</v>
      </c>
      <c r="M487" s="2">
        <f>VALUE(IF(Tabla1[[#This Row],[Valor Total]]-Tabla1[[#This Row],[Valor Contrato (Inicial)]]&lt;0,"0",Tabla1[[#This Row],[Valor Total]]-Tabla1[[#This Row],[Valor Contrato (Inicial)]]))</f>
        <v>0</v>
      </c>
      <c r="N487" s="2">
        <v>450000000</v>
      </c>
      <c r="O487" s="9" cm="1">
        <f t="array" aca="1" ref="O4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487" t="s">
        <v>6264</v>
      </c>
      <c r="Q487" t="s">
        <v>6223</v>
      </c>
      <c r="R487" t="s">
        <v>80</v>
      </c>
      <c r="S487" t="s">
        <v>6272</v>
      </c>
      <c r="T487" t="s">
        <v>6746</v>
      </c>
      <c r="U487" t="s">
        <v>7827</v>
      </c>
    </row>
    <row r="488" spans="1:21" x14ac:dyDescent="0.3">
      <c r="A488" t="s">
        <v>1427</v>
      </c>
      <c r="B488" t="s">
        <v>1428</v>
      </c>
      <c r="C488" t="s">
        <v>4039</v>
      </c>
      <c r="D488" t="s">
        <v>12</v>
      </c>
      <c r="E488" t="s">
        <v>5353</v>
      </c>
      <c r="F488" s="1">
        <v>45692</v>
      </c>
      <c r="G488" s="1">
        <v>45694</v>
      </c>
      <c r="H488" s="1">
        <v>45981</v>
      </c>
      <c r="I488">
        <f>VALUE(IF(Tabla1[[#This Row],[Fecha Terminacion
(Final)]]-Tabla1[[#This Row],[Fecha Terminacion
(Inicial)]]&lt;0,"0",Tabla1[[#This Row],[Fecha Terminacion
(Final)]]-Tabla1[[#This Row],[Fecha Terminacion
(Inicial)]]))</f>
        <v>0</v>
      </c>
      <c r="J488" s="1">
        <v>45981</v>
      </c>
      <c r="K488" s="2">
        <v>140000000</v>
      </c>
      <c r="L488" s="2">
        <v>0</v>
      </c>
      <c r="M488" s="2">
        <f>VALUE(IF(Tabla1[[#This Row],[Valor Total]]-Tabla1[[#This Row],[Valor Contrato (Inicial)]]&lt;0,"0",Tabla1[[#This Row],[Valor Total]]-Tabla1[[#This Row],[Valor Contrato (Inicial)]]))</f>
        <v>0</v>
      </c>
      <c r="N488" s="2">
        <v>140000000</v>
      </c>
      <c r="O488" s="9" cm="1">
        <f t="array" aca="1" ref="O4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88" t="s">
        <v>6264</v>
      </c>
      <c r="Q488" t="s">
        <v>6223</v>
      </c>
      <c r="R488" t="s">
        <v>80</v>
      </c>
      <c r="S488" t="s">
        <v>6272</v>
      </c>
      <c r="T488" t="s">
        <v>6747</v>
      </c>
      <c r="U488" t="s">
        <v>7827</v>
      </c>
    </row>
    <row r="489" spans="1:21" x14ac:dyDescent="0.3">
      <c r="A489" t="s">
        <v>1429</v>
      </c>
      <c r="B489" t="s">
        <v>1430</v>
      </c>
      <c r="C489" t="s">
        <v>4040</v>
      </c>
      <c r="D489" t="s">
        <v>12</v>
      </c>
      <c r="E489" t="s">
        <v>5354</v>
      </c>
      <c r="F489" s="1">
        <v>45692</v>
      </c>
      <c r="G489" s="1">
        <v>45713</v>
      </c>
      <c r="H489" s="1">
        <v>45979</v>
      </c>
      <c r="I489">
        <f>VALUE(IF(Tabla1[[#This Row],[Fecha Terminacion
(Final)]]-Tabla1[[#This Row],[Fecha Terminacion
(Inicial)]]&lt;0,"0",Tabla1[[#This Row],[Fecha Terminacion
(Final)]]-Tabla1[[#This Row],[Fecha Terminacion
(Inicial)]]))</f>
        <v>0</v>
      </c>
      <c r="J489" s="1">
        <v>45979</v>
      </c>
      <c r="K489" s="2">
        <v>320000000</v>
      </c>
      <c r="L489" s="2">
        <v>0</v>
      </c>
      <c r="M489" s="2">
        <f>VALUE(IF(Tabla1[[#This Row],[Valor Total]]-Tabla1[[#This Row],[Valor Contrato (Inicial)]]&lt;0,"0",Tabla1[[#This Row],[Valor Total]]-Tabla1[[#This Row],[Valor Contrato (Inicial)]]))</f>
        <v>0</v>
      </c>
      <c r="N489" s="2">
        <v>320000000</v>
      </c>
      <c r="O489" s="9" cm="1">
        <f t="array" aca="1" ref="O4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33.458646616541351</v>
      </c>
      <c r="P489" t="s">
        <v>6264</v>
      </c>
      <c r="Q489" t="s">
        <v>6223</v>
      </c>
      <c r="R489" t="s">
        <v>80</v>
      </c>
      <c r="S489" t="s">
        <v>6272</v>
      </c>
      <c r="T489" t="s">
        <v>6748</v>
      </c>
      <c r="U489" t="s">
        <v>7827</v>
      </c>
    </row>
    <row r="490" spans="1:21" x14ac:dyDescent="0.3">
      <c r="A490" t="s">
        <v>1431</v>
      </c>
      <c r="B490" t="s">
        <v>1432</v>
      </c>
      <c r="C490" t="s">
        <v>4041</v>
      </c>
      <c r="D490" t="s">
        <v>12</v>
      </c>
      <c r="E490" t="s">
        <v>5355</v>
      </c>
      <c r="F490" s="1">
        <v>45692</v>
      </c>
      <c r="G490" s="1">
        <v>45694</v>
      </c>
      <c r="H490" s="1">
        <v>45976</v>
      </c>
      <c r="I490">
        <f>VALUE(IF(Tabla1[[#This Row],[Fecha Terminacion
(Final)]]-Tabla1[[#This Row],[Fecha Terminacion
(Inicial)]]&lt;0,"0",Tabla1[[#This Row],[Fecha Terminacion
(Final)]]-Tabla1[[#This Row],[Fecha Terminacion
(Inicial)]]))</f>
        <v>0</v>
      </c>
      <c r="J490" s="1">
        <v>45976</v>
      </c>
      <c r="K490" s="2">
        <v>160000000</v>
      </c>
      <c r="L490" s="2">
        <v>0</v>
      </c>
      <c r="M490" s="2">
        <f>VALUE(IF(Tabla1[[#This Row],[Valor Total]]-Tabla1[[#This Row],[Valor Contrato (Inicial)]]&lt;0,"0",Tabla1[[#This Row],[Valor Total]]-Tabla1[[#This Row],[Valor Contrato (Inicial)]]))</f>
        <v>0</v>
      </c>
      <c r="N490" s="2">
        <v>160000000</v>
      </c>
      <c r="O490" s="9" cm="1">
        <f t="array" aca="1" ref="O4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490" t="s">
        <v>6264</v>
      </c>
      <c r="Q490" t="s">
        <v>6223</v>
      </c>
      <c r="R490" t="s">
        <v>80</v>
      </c>
      <c r="S490" t="s">
        <v>6272</v>
      </c>
      <c r="T490" t="s">
        <v>6749</v>
      </c>
      <c r="U490" t="s">
        <v>7827</v>
      </c>
    </row>
    <row r="491" spans="1:21" x14ac:dyDescent="0.3">
      <c r="A491" t="s">
        <v>1433</v>
      </c>
      <c r="B491" t="s">
        <v>1434</v>
      </c>
      <c r="C491" t="s">
        <v>4042</v>
      </c>
      <c r="D491" t="s">
        <v>12</v>
      </c>
      <c r="E491" t="s">
        <v>5356</v>
      </c>
      <c r="F491" s="1">
        <v>45692</v>
      </c>
      <c r="G491" s="1">
        <v>45706</v>
      </c>
      <c r="H491" s="1">
        <v>45979</v>
      </c>
      <c r="I491">
        <f>VALUE(IF(Tabla1[[#This Row],[Fecha Terminacion
(Final)]]-Tabla1[[#This Row],[Fecha Terminacion
(Inicial)]]&lt;0,"0",Tabla1[[#This Row],[Fecha Terminacion
(Final)]]-Tabla1[[#This Row],[Fecha Terminacion
(Inicial)]]))</f>
        <v>0</v>
      </c>
      <c r="J491" s="1">
        <v>45979</v>
      </c>
      <c r="K491" s="2">
        <v>70000000</v>
      </c>
      <c r="L491" s="2">
        <v>0</v>
      </c>
      <c r="M491" s="2">
        <f>VALUE(IF(Tabla1[[#This Row],[Valor Total]]-Tabla1[[#This Row],[Valor Contrato (Inicial)]]&lt;0,"0",Tabla1[[#This Row],[Valor Total]]-Tabla1[[#This Row],[Valor Contrato (Inicial)]]))</f>
        <v>0</v>
      </c>
      <c r="N491" s="2">
        <v>70000000</v>
      </c>
      <c r="O491" s="9" cm="1">
        <f t="array" aca="1" ref="O4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35.164835164835168</v>
      </c>
      <c r="P491" t="s">
        <v>6264</v>
      </c>
      <c r="Q491" t="s">
        <v>6223</v>
      </c>
      <c r="R491" t="s">
        <v>80</v>
      </c>
      <c r="S491" t="s">
        <v>6272</v>
      </c>
      <c r="T491" t="s">
        <v>6750</v>
      </c>
      <c r="U491" t="s">
        <v>7827</v>
      </c>
    </row>
    <row r="492" spans="1:21" x14ac:dyDescent="0.3">
      <c r="A492" t="s">
        <v>1435</v>
      </c>
      <c r="B492" t="s">
        <v>1436</v>
      </c>
      <c r="C492" t="s">
        <v>4043</v>
      </c>
      <c r="D492" t="s">
        <v>12</v>
      </c>
      <c r="E492" t="s">
        <v>5357</v>
      </c>
      <c r="F492" s="1">
        <v>45692</v>
      </c>
      <c r="G492" s="1">
        <v>45694</v>
      </c>
      <c r="H492" s="1">
        <v>45856</v>
      </c>
      <c r="I492">
        <f>VALUE(IF(Tabla1[[#This Row],[Fecha Terminacion
(Final)]]-Tabla1[[#This Row],[Fecha Terminacion
(Inicial)]]&lt;0,"0",Tabla1[[#This Row],[Fecha Terminacion
(Final)]]-Tabla1[[#This Row],[Fecha Terminacion
(Inicial)]]))</f>
        <v>0</v>
      </c>
      <c r="J492" s="1">
        <v>45856</v>
      </c>
      <c r="K492" s="2">
        <v>190000000</v>
      </c>
      <c r="L492" s="2">
        <v>0</v>
      </c>
      <c r="M492" s="2">
        <f>VALUE(IF(Tabla1[[#This Row],[Valor Total]]-Tabla1[[#This Row],[Valor Contrato (Inicial)]]&lt;0,"0",Tabla1[[#This Row],[Valor Total]]-Tabla1[[#This Row],[Valor Contrato (Inicial)]]))</f>
        <v>0</v>
      </c>
      <c r="N492" s="2">
        <v>190000000</v>
      </c>
      <c r="O492" s="9" cm="1">
        <f t="array" aca="1" ref="O4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66.666666666666657</v>
      </c>
      <c r="P492" t="s">
        <v>6264</v>
      </c>
      <c r="Q492" t="s">
        <v>6223</v>
      </c>
      <c r="R492" t="s">
        <v>80</v>
      </c>
      <c r="S492" t="s">
        <v>6272</v>
      </c>
      <c r="T492" t="s">
        <v>6751</v>
      </c>
      <c r="U492" t="s">
        <v>7827</v>
      </c>
    </row>
    <row r="493" spans="1:21" x14ac:dyDescent="0.3">
      <c r="A493" t="s">
        <v>1437</v>
      </c>
      <c r="B493" t="s">
        <v>1438</v>
      </c>
      <c r="C493" t="s">
        <v>4044</v>
      </c>
      <c r="D493" t="s">
        <v>12</v>
      </c>
      <c r="E493" t="s">
        <v>5358</v>
      </c>
      <c r="F493" s="1">
        <v>45692</v>
      </c>
      <c r="G493" s="1">
        <v>45712</v>
      </c>
      <c r="H493" s="1">
        <v>45981</v>
      </c>
      <c r="I493">
        <f>VALUE(IF(Tabla1[[#This Row],[Fecha Terminacion
(Final)]]-Tabla1[[#This Row],[Fecha Terminacion
(Inicial)]]&lt;0,"0",Tabla1[[#This Row],[Fecha Terminacion
(Final)]]-Tabla1[[#This Row],[Fecha Terminacion
(Inicial)]]))</f>
        <v>0</v>
      </c>
      <c r="J493" s="1">
        <v>45981</v>
      </c>
      <c r="K493" s="2">
        <v>190000000</v>
      </c>
      <c r="L493" s="2">
        <v>0</v>
      </c>
      <c r="M493" s="2">
        <f>VALUE(IF(Tabla1[[#This Row],[Valor Total]]-Tabla1[[#This Row],[Valor Contrato (Inicial)]]&lt;0,"0",Tabla1[[#This Row],[Valor Total]]-Tabla1[[#This Row],[Valor Contrato (Inicial)]]))</f>
        <v>0</v>
      </c>
      <c r="N493" s="2">
        <v>190000000</v>
      </c>
      <c r="O493" s="9" cm="1">
        <f t="array" aca="1" ref="O4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33.457249070631974</v>
      </c>
      <c r="P493" t="s">
        <v>6264</v>
      </c>
      <c r="Q493" t="s">
        <v>6223</v>
      </c>
      <c r="R493" t="s">
        <v>80</v>
      </c>
      <c r="S493" t="s">
        <v>6272</v>
      </c>
      <c r="T493" t="s">
        <v>6752</v>
      </c>
      <c r="U493" t="s">
        <v>7827</v>
      </c>
    </row>
    <row r="494" spans="1:21" x14ac:dyDescent="0.3">
      <c r="A494" t="s">
        <v>1439</v>
      </c>
      <c r="B494" t="s">
        <v>1440</v>
      </c>
      <c r="C494" t="s">
        <v>4045</v>
      </c>
      <c r="D494" t="s">
        <v>12</v>
      </c>
      <c r="E494" t="s">
        <v>5359</v>
      </c>
      <c r="F494" s="1">
        <v>45692</v>
      </c>
      <c r="G494" s="1">
        <v>45699</v>
      </c>
      <c r="H494" s="1">
        <v>45979</v>
      </c>
      <c r="I494">
        <f>VALUE(IF(Tabla1[[#This Row],[Fecha Terminacion
(Final)]]-Tabla1[[#This Row],[Fecha Terminacion
(Inicial)]]&lt;0,"0",Tabla1[[#This Row],[Fecha Terminacion
(Final)]]-Tabla1[[#This Row],[Fecha Terminacion
(Inicial)]]))</f>
        <v>0</v>
      </c>
      <c r="J494" s="1">
        <v>45979</v>
      </c>
      <c r="K494" s="2">
        <v>220000000</v>
      </c>
      <c r="L494" s="2">
        <v>0</v>
      </c>
      <c r="M494" s="2">
        <f>VALUE(IF(Tabla1[[#This Row],[Valor Total]]-Tabla1[[#This Row],[Valor Contrato (Inicial)]]&lt;0,"0",Tabla1[[#This Row],[Valor Total]]-Tabla1[[#This Row],[Valor Contrato (Inicial)]]))</f>
        <v>0</v>
      </c>
      <c r="N494" s="2">
        <v>220000000</v>
      </c>
      <c r="O494" s="9" cm="1">
        <f t="array" aca="1" ref="O4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36.785714285714292</v>
      </c>
      <c r="P494" t="s">
        <v>6264</v>
      </c>
      <c r="Q494" t="s">
        <v>6223</v>
      </c>
      <c r="R494" t="s">
        <v>80</v>
      </c>
      <c r="S494" t="s">
        <v>6272</v>
      </c>
      <c r="T494" t="s">
        <v>6753</v>
      </c>
      <c r="U494" t="s">
        <v>7827</v>
      </c>
    </row>
    <row r="495" spans="1:21" x14ac:dyDescent="0.3">
      <c r="A495" t="s">
        <v>1441</v>
      </c>
      <c r="B495" t="s">
        <v>1442</v>
      </c>
      <c r="C495" t="s">
        <v>4046</v>
      </c>
      <c r="D495" t="s">
        <v>12</v>
      </c>
      <c r="E495" t="s">
        <v>5360</v>
      </c>
      <c r="F495" s="1">
        <v>45692</v>
      </c>
      <c r="G495" s="1">
        <v>45695</v>
      </c>
      <c r="H495" s="1">
        <v>45912</v>
      </c>
      <c r="I495">
        <f>VALUE(IF(Tabla1[[#This Row],[Fecha Terminacion
(Final)]]-Tabla1[[#This Row],[Fecha Terminacion
(Inicial)]]&lt;0,"0",Tabla1[[#This Row],[Fecha Terminacion
(Final)]]-Tabla1[[#This Row],[Fecha Terminacion
(Inicial)]]))</f>
        <v>0</v>
      </c>
      <c r="J495" s="1">
        <v>45912</v>
      </c>
      <c r="K495" s="2">
        <v>320000000</v>
      </c>
      <c r="L495" s="2">
        <v>0</v>
      </c>
      <c r="M495" s="2">
        <f>VALUE(IF(Tabla1[[#This Row],[Valor Total]]-Tabla1[[#This Row],[Valor Contrato (Inicial)]]&lt;0,"0",Tabla1[[#This Row],[Valor Total]]-Tabla1[[#This Row],[Valor Contrato (Inicial)]]))</f>
        <v>0</v>
      </c>
      <c r="N495" s="2">
        <v>320000000</v>
      </c>
      <c r="O495" s="9" cm="1">
        <f t="array" aca="1" ref="O4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49.308755760368662</v>
      </c>
      <c r="P495" t="s">
        <v>6264</v>
      </c>
      <c r="Q495" t="s">
        <v>6223</v>
      </c>
      <c r="R495" t="s">
        <v>80</v>
      </c>
      <c r="S495" t="s">
        <v>6272</v>
      </c>
      <c r="T495" t="s">
        <v>6754</v>
      </c>
      <c r="U495" t="s">
        <v>7827</v>
      </c>
    </row>
    <row r="496" spans="1:21" x14ac:dyDescent="0.3">
      <c r="A496" t="s">
        <v>1443</v>
      </c>
      <c r="B496" t="s">
        <v>1444</v>
      </c>
      <c r="C496" t="s">
        <v>4047</v>
      </c>
      <c r="D496" t="s">
        <v>12</v>
      </c>
      <c r="E496" t="s">
        <v>5361</v>
      </c>
      <c r="F496" s="1">
        <v>45692</v>
      </c>
      <c r="G496" s="1">
        <v>45700</v>
      </c>
      <c r="H496" s="1">
        <v>45968</v>
      </c>
      <c r="I496">
        <f>VALUE(IF(Tabla1[[#This Row],[Fecha Terminacion
(Final)]]-Tabla1[[#This Row],[Fecha Terminacion
(Inicial)]]&lt;0,"0",Tabla1[[#This Row],[Fecha Terminacion
(Final)]]-Tabla1[[#This Row],[Fecha Terminacion
(Inicial)]]))</f>
        <v>0</v>
      </c>
      <c r="J496" s="1">
        <v>45968</v>
      </c>
      <c r="K496" s="2">
        <v>220000000</v>
      </c>
      <c r="L496" s="2">
        <v>0</v>
      </c>
      <c r="M496" s="2">
        <f>VALUE(IF(Tabla1[[#This Row],[Valor Total]]-Tabla1[[#This Row],[Valor Contrato (Inicial)]]&lt;0,"0",Tabla1[[#This Row],[Valor Total]]-Tabla1[[#This Row],[Valor Contrato (Inicial)]]))</f>
        <v>0</v>
      </c>
      <c r="N496" s="2">
        <v>220000000</v>
      </c>
      <c r="O496" s="9" cm="1">
        <f t="array" aca="1" ref="O4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38.059701492537314</v>
      </c>
      <c r="P496" t="s">
        <v>6264</v>
      </c>
      <c r="Q496" t="s">
        <v>6223</v>
      </c>
      <c r="R496" t="s">
        <v>80</v>
      </c>
      <c r="S496" t="s">
        <v>6272</v>
      </c>
      <c r="T496" t="s">
        <v>6755</v>
      </c>
      <c r="U496" t="s">
        <v>7827</v>
      </c>
    </row>
    <row r="497" spans="1:21" x14ac:dyDescent="0.3">
      <c r="A497" t="s">
        <v>1445</v>
      </c>
      <c r="B497" t="s">
        <v>1446</v>
      </c>
      <c r="C497" t="s">
        <v>4048</v>
      </c>
      <c r="D497" t="s">
        <v>12</v>
      </c>
      <c r="E497" t="s">
        <v>5362</v>
      </c>
      <c r="F497" s="1">
        <v>45692</v>
      </c>
      <c r="G497" s="1">
        <v>45695</v>
      </c>
      <c r="H497" s="1">
        <v>45838</v>
      </c>
      <c r="I497">
        <f>VALUE(IF(Tabla1[[#This Row],[Fecha Terminacion
(Final)]]-Tabla1[[#This Row],[Fecha Terminacion
(Inicial)]]&lt;0,"0",Tabla1[[#This Row],[Fecha Terminacion
(Final)]]-Tabla1[[#This Row],[Fecha Terminacion
(Inicial)]]))</f>
        <v>0</v>
      </c>
      <c r="J497" s="1">
        <v>45838</v>
      </c>
      <c r="K497" s="2">
        <v>370000000</v>
      </c>
      <c r="L497" s="2">
        <v>0</v>
      </c>
      <c r="M497" s="2">
        <f>VALUE(IF(Tabla1[[#This Row],[Valor Total]]-Tabla1[[#This Row],[Valor Contrato (Inicial)]]&lt;0,"0",Tabla1[[#This Row],[Valor Total]]-Tabla1[[#This Row],[Valor Contrato (Inicial)]]))</f>
        <v>0</v>
      </c>
      <c r="N497" s="2">
        <v>370000000</v>
      </c>
      <c r="O497" s="9" cm="1">
        <f t="array" aca="1" ref="O4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74.825174825174827</v>
      </c>
      <c r="P497" t="s">
        <v>6264</v>
      </c>
      <c r="Q497" t="s">
        <v>6223</v>
      </c>
      <c r="R497" t="s">
        <v>80</v>
      </c>
      <c r="S497" t="s">
        <v>6272</v>
      </c>
      <c r="T497" t="s">
        <v>6756</v>
      </c>
      <c r="U497" t="s">
        <v>7827</v>
      </c>
    </row>
    <row r="498" spans="1:21" x14ac:dyDescent="0.3">
      <c r="A498" t="s">
        <v>1447</v>
      </c>
      <c r="B498" t="s">
        <v>1448</v>
      </c>
      <c r="C498" t="s">
        <v>4049</v>
      </c>
      <c r="D498" t="s">
        <v>12</v>
      </c>
      <c r="E498" t="s">
        <v>5363</v>
      </c>
      <c r="F498" s="1">
        <v>45692</v>
      </c>
      <c r="G498" s="1">
        <v>45694</v>
      </c>
      <c r="H498" s="1">
        <v>45981</v>
      </c>
      <c r="I498">
        <f>VALUE(IF(Tabla1[[#This Row],[Fecha Terminacion
(Final)]]-Tabla1[[#This Row],[Fecha Terminacion
(Inicial)]]&lt;0,"0",Tabla1[[#This Row],[Fecha Terminacion
(Final)]]-Tabla1[[#This Row],[Fecha Terminacion
(Inicial)]]))</f>
        <v>0</v>
      </c>
      <c r="J498" s="1">
        <v>45981</v>
      </c>
      <c r="K498" s="2">
        <v>100000000</v>
      </c>
      <c r="L498" s="2">
        <v>0</v>
      </c>
      <c r="M498" s="2">
        <f>VALUE(IF(Tabla1[[#This Row],[Valor Total]]-Tabla1[[#This Row],[Valor Contrato (Inicial)]]&lt;0,"0",Tabla1[[#This Row],[Valor Total]]-Tabla1[[#This Row],[Valor Contrato (Inicial)]]))</f>
        <v>0</v>
      </c>
      <c r="N498" s="2">
        <v>100000000</v>
      </c>
      <c r="O498" s="9" cm="1">
        <f t="array" aca="1" ref="O4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98" t="s">
        <v>6264</v>
      </c>
      <c r="Q498" t="s">
        <v>6223</v>
      </c>
      <c r="R498" t="s">
        <v>80</v>
      </c>
      <c r="S498" t="s">
        <v>6272</v>
      </c>
      <c r="T498" t="s">
        <v>6757</v>
      </c>
      <c r="U498" t="s">
        <v>7827</v>
      </c>
    </row>
    <row r="499" spans="1:21" x14ac:dyDescent="0.3">
      <c r="A499" t="s">
        <v>1449</v>
      </c>
      <c r="B499" t="s">
        <v>1450</v>
      </c>
      <c r="C499" t="s">
        <v>4050</v>
      </c>
      <c r="D499" t="s">
        <v>12</v>
      </c>
      <c r="E499" t="s">
        <v>5364</v>
      </c>
      <c r="F499" s="1">
        <v>45692</v>
      </c>
      <c r="G499" s="1">
        <v>45694</v>
      </c>
      <c r="H499" s="1">
        <v>45981</v>
      </c>
      <c r="I499">
        <f>VALUE(IF(Tabla1[[#This Row],[Fecha Terminacion
(Final)]]-Tabla1[[#This Row],[Fecha Terminacion
(Inicial)]]&lt;0,"0",Tabla1[[#This Row],[Fecha Terminacion
(Final)]]-Tabla1[[#This Row],[Fecha Terminacion
(Inicial)]]))</f>
        <v>0</v>
      </c>
      <c r="J499" s="1">
        <v>45981</v>
      </c>
      <c r="K499" s="2">
        <v>100000000</v>
      </c>
      <c r="L499" s="2">
        <v>0</v>
      </c>
      <c r="M499" s="2">
        <f>VALUE(IF(Tabla1[[#This Row],[Valor Total]]-Tabla1[[#This Row],[Valor Contrato (Inicial)]]&lt;0,"0",Tabla1[[#This Row],[Valor Total]]-Tabla1[[#This Row],[Valor Contrato (Inicial)]]))</f>
        <v>0</v>
      </c>
      <c r="N499" s="2">
        <v>100000000</v>
      </c>
      <c r="O499" s="9" cm="1">
        <f t="array" aca="1" ref="O4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99" t="s">
        <v>6264</v>
      </c>
      <c r="Q499" t="s">
        <v>6223</v>
      </c>
      <c r="R499" t="s">
        <v>80</v>
      </c>
      <c r="S499" t="s">
        <v>6272</v>
      </c>
      <c r="T499" t="s">
        <v>6758</v>
      </c>
      <c r="U499" t="s">
        <v>7827</v>
      </c>
    </row>
    <row r="500" spans="1:21" x14ac:dyDescent="0.3">
      <c r="A500" t="s">
        <v>1451</v>
      </c>
      <c r="B500" t="s">
        <v>1452</v>
      </c>
      <c r="C500" t="s">
        <v>4051</v>
      </c>
      <c r="D500" t="s">
        <v>12</v>
      </c>
      <c r="E500" t="s">
        <v>5365</v>
      </c>
      <c r="F500" s="1">
        <v>45692</v>
      </c>
      <c r="G500" s="1">
        <v>45694</v>
      </c>
      <c r="H500" s="1">
        <v>45974</v>
      </c>
      <c r="I500">
        <f>VALUE(IF(Tabla1[[#This Row],[Fecha Terminacion
(Final)]]-Tabla1[[#This Row],[Fecha Terminacion
(Inicial)]]&lt;0,"0",Tabla1[[#This Row],[Fecha Terminacion
(Final)]]-Tabla1[[#This Row],[Fecha Terminacion
(Inicial)]]))</f>
        <v>0</v>
      </c>
      <c r="J500" s="1">
        <v>45974</v>
      </c>
      <c r="K500" s="2">
        <v>77000000</v>
      </c>
      <c r="L500" s="2">
        <v>0</v>
      </c>
      <c r="M500" s="2">
        <f>VALUE(IF(Tabla1[[#This Row],[Valor Total]]-Tabla1[[#This Row],[Valor Contrato (Inicial)]]&lt;0,"0",Tabla1[[#This Row],[Valor Total]]-Tabla1[[#This Row],[Valor Contrato (Inicial)]]))</f>
        <v>0</v>
      </c>
      <c r="N500" s="2">
        <v>77000000</v>
      </c>
      <c r="O500" s="9" cm="1">
        <f t="array" aca="1" ref="O5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38.571428571428577</v>
      </c>
      <c r="P500" t="s">
        <v>6264</v>
      </c>
      <c r="Q500" t="s">
        <v>6223</v>
      </c>
      <c r="R500" t="s">
        <v>80</v>
      </c>
      <c r="S500" t="s">
        <v>6272</v>
      </c>
      <c r="T500" t="s">
        <v>6759</v>
      </c>
      <c r="U500" t="s">
        <v>7827</v>
      </c>
    </row>
    <row r="501" spans="1:21" x14ac:dyDescent="0.3">
      <c r="A501" t="s">
        <v>1453</v>
      </c>
      <c r="B501" t="s">
        <v>1454</v>
      </c>
      <c r="C501" t="s">
        <v>4052</v>
      </c>
      <c r="D501" t="s">
        <v>12</v>
      </c>
      <c r="E501" t="s">
        <v>5366</v>
      </c>
      <c r="F501" s="1">
        <v>45692</v>
      </c>
      <c r="G501" s="1">
        <v>45694</v>
      </c>
      <c r="H501" s="1">
        <v>45900</v>
      </c>
      <c r="I501">
        <f>VALUE(IF(Tabla1[[#This Row],[Fecha Terminacion
(Final)]]-Tabla1[[#This Row],[Fecha Terminacion
(Inicial)]]&lt;0,"0",Tabla1[[#This Row],[Fecha Terminacion
(Final)]]-Tabla1[[#This Row],[Fecha Terminacion
(Inicial)]]))</f>
        <v>0</v>
      </c>
      <c r="J501" s="1">
        <v>45900</v>
      </c>
      <c r="K501" s="2">
        <v>86000000</v>
      </c>
      <c r="L501" s="2">
        <v>0</v>
      </c>
      <c r="M501" s="2">
        <f>VALUE(IF(Tabla1[[#This Row],[Valor Total]]-Tabla1[[#This Row],[Valor Contrato (Inicial)]]&lt;0,"0",Tabla1[[#This Row],[Valor Total]]-Tabla1[[#This Row],[Valor Contrato (Inicial)]]))</f>
        <v>0</v>
      </c>
      <c r="N501" s="2">
        <v>86000000</v>
      </c>
      <c r="O501" s="9" cm="1">
        <f t="array" aca="1" ref="O5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52.427184466019419</v>
      </c>
      <c r="P501" t="s">
        <v>6264</v>
      </c>
      <c r="Q501" t="s">
        <v>6223</v>
      </c>
      <c r="R501" t="s">
        <v>80</v>
      </c>
      <c r="S501" t="s">
        <v>6272</v>
      </c>
      <c r="T501" t="s">
        <v>6760</v>
      </c>
      <c r="U501" t="s">
        <v>7827</v>
      </c>
    </row>
    <row r="502" spans="1:21" x14ac:dyDescent="0.3">
      <c r="A502" t="s">
        <v>1455</v>
      </c>
      <c r="B502" t="s">
        <v>1456</v>
      </c>
      <c r="C502" t="s">
        <v>4053</v>
      </c>
      <c r="D502" t="s">
        <v>12</v>
      </c>
      <c r="E502" t="s">
        <v>5367</v>
      </c>
      <c r="F502" s="1">
        <v>45692</v>
      </c>
      <c r="G502" s="1">
        <v>45695</v>
      </c>
      <c r="H502" s="1">
        <v>45981</v>
      </c>
      <c r="I502">
        <f>VALUE(IF(Tabla1[[#This Row],[Fecha Terminacion
(Final)]]-Tabla1[[#This Row],[Fecha Terminacion
(Inicial)]]&lt;0,"0",Tabla1[[#This Row],[Fecha Terminacion
(Final)]]-Tabla1[[#This Row],[Fecha Terminacion
(Inicial)]]))</f>
        <v>0</v>
      </c>
      <c r="J502" s="1">
        <v>45981</v>
      </c>
      <c r="K502" s="2">
        <v>200000000</v>
      </c>
      <c r="L502" s="2">
        <v>0</v>
      </c>
      <c r="M502" s="2">
        <f>VALUE(IF(Tabla1[[#This Row],[Valor Total]]-Tabla1[[#This Row],[Valor Contrato (Inicial)]]&lt;0,"0",Tabla1[[#This Row],[Valor Total]]-Tabla1[[#This Row],[Valor Contrato (Inicial)]]))</f>
        <v>0</v>
      </c>
      <c r="N502" s="2">
        <v>200000000</v>
      </c>
      <c r="O502" s="9" cm="1">
        <f t="array" aca="1" ref="O5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37.412587412587413</v>
      </c>
      <c r="P502" t="s">
        <v>6264</v>
      </c>
      <c r="Q502" t="s">
        <v>6223</v>
      </c>
      <c r="R502" t="s">
        <v>80</v>
      </c>
      <c r="S502" t="s">
        <v>6272</v>
      </c>
      <c r="T502" t="s">
        <v>6761</v>
      </c>
      <c r="U502" t="s">
        <v>7827</v>
      </c>
    </row>
    <row r="503" spans="1:21" x14ac:dyDescent="0.3">
      <c r="A503" t="s">
        <v>1457</v>
      </c>
      <c r="B503" t="s">
        <v>1458</v>
      </c>
      <c r="C503" t="s">
        <v>4054</v>
      </c>
      <c r="D503" t="s">
        <v>12</v>
      </c>
      <c r="E503" t="s">
        <v>5368</v>
      </c>
      <c r="F503" s="1">
        <v>45692</v>
      </c>
      <c r="G503" s="1">
        <v>45708</v>
      </c>
      <c r="H503" s="1">
        <v>45930</v>
      </c>
      <c r="I503">
        <f>VALUE(IF(Tabla1[[#This Row],[Fecha Terminacion
(Final)]]-Tabla1[[#This Row],[Fecha Terminacion
(Inicial)]]&lt;0,"0",Tabla1[[#This Row],[Fecha Terminacion
(Final)]]-Tabla1[[#This Row],[Fecha Terminacion
(Inicial)]]))</f>
        <v>0</v>
      </c>
      <c r="J503" s="1">
        <v>45930</v>
      </c>
      <c r="K503" s="2">
        <v>100000000</v>
      </c>
      <c r="L503" s="2">
        <v>0</v>
      </c>
      <c r="M503" s="2">
        <f>VALUE(IF(Tabla1[[#This Row],[Valor Total]]-Tabla1[[#This Row],[Valor Contrato (Inicial)]]&lt;0,"0",Tabla1[[#This Row],[Valor Total]]-Tabla1[[#This Row],[Valor Contrato (Inicial)]]))</f>
        <v>0</v>
      </c>
      <c r="N503" s="2">
        <v>100000000</v>
      </c>
      <c r="O503" s="9" cm="1">
        <f t="array" aca="1" ref="O5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42.342342342342342</v>
      </c>
      <c r="P503" t="s">
        <v>6264</v>
      </c>
      <c r="Q503" t="s">
        <v>6223</v>
      </c>
      <c r="R503" t="s">
        <v>80</v>
      </c>
      <c r="S503" t="s">
        <v>6272</v>
      </c>
      <c r="T503" t="s">
        <v>6762</v>
      </c>
      <c r="U503" t="s">
        <v>7827</v>
      </c>
    </row>
    <row r="504" spans="1:21" x14ac:dyDescent="0.3">
      <c r="A504" t="s">
        <v>1459</v>
      </c>
      <c r="B504" t="s">
        <v>1460</v>
      </c>
      <c r="C504" t="s">
        <v>4055</v>
      </c>
      <c r="D504" t="s">
        <v>12</v>
      </c>
      <c r="E504" t="s">
        <v>5369</v>
      </c>
      <c r="F504" s="1">
        <v>45692</v>
      </c>
      <c r="G504" s="1">
        <v>45694</v>
      </c>
      <c r="H504" s="1">
        <v>45971</v>
      </c>
      <c r="I504">
        <f>VALUE(IF(Tabla1[[#This Row],[Fecha Terminacion
(Final)]]-Tabla1[[#This Row],[Fecha Terminacion
(Inicial)]]&lt;0,"0",Tabla1[[#This Row],[Fecha Terminacion
(Final)]]-Tabla1[[#This Row],[Fecha Terminacion
(Inicial)]]))</f>
        <v>0</v>
      </c>
      <c r="J504" s="1">
        <v>45971</v>
      </c>
      <c r="K504" s="2">
        <v>220000000</v>
      </c>
      <c r="L504" s="2">
        <v>0</v>
      </c>
      <c r="M504" s="2">
        <f>VALUE(IF(Tabla1[[#This Row],[Valor Total]]-Tabla1[[#This Row],[Valor Contrato (Inicial)]]&lt;0,"0",Tabla1[[#This Row],[Valor Total]]-Tabla1[[#This Row],[Valor Contrato (Inicial)]]))</f>
        <v>0</v>
      </c>
      <c r="N504" s="2">
        <v>220000000</v>
      </c>
      <c r="O504" s="9" cm="1">
        <f t="array" aca="1" ref="O5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38.989169675090253</v>
      </c>
      <c r="P504" t="s">
        <v>6264</v>
      </c>
      <c r="Q504" t="s">
        <v>6223</v>
      </c>
      <c r="R504" t="s">
        <v>80</v>
      </c>
      <c r="S504" t="s">
        <v>6272</v>
      </c>
      <c r="T504" t="s">
        <v>6763</v>
      </c>
      <c r="U504" t="s">
        <v>7827</v>
      </c>
    </row>
    <row r="505" spans="1:21" x14ac:dyDescent="0.3">
      <c r="A505" t="s">
        <v>1461</v>
      </c>
      <c r="B505" t="s">
        <v>1462</v>
      </c>
      <c r="C505" t="s">
        <v>4056</v>
      </c>
      <c r="D505" t="s">
        <v>5058</v>
      </c>
      <c r="E505" t="s">
        <v>5370</v>
      </c>
      <c r="F505" s="1">
        <v>45692</v>
      </c>
      <c r="G505" s="1">
        <v>45694</v>
      </c>
      <c r="H505" s="1">
        <v>45777</v>
      </c>
      <c r="I505">
        <f>VALUE(IF(Tabla1[[#This Row],[Fecha Terminacion
(Final)]]-Tabla1[[#This Row],[Fecha Terminacion
(Inicial)]]&lt;0,"0",Tabla1[[#This Row],[Fecha Terminacion
(Final)]]-Tabla1[[#This Row],[Fecha Terminacion
(Inicial)]]))</f>
        <v>0</v>
      </c>
      <c r="J505" s="1">
        <v>45777</v>
      </c>
      <c r="K505" s="2">
        <v>310000000</v>
      </c>
      <c r="L505" s="2">
        <v>0</v>
      </c>
      <c r="M505" s="2">
        <f>VALUE(IF(Tabla1[[#This Row],[Valor Total]]-Tabla1[[#This Row],[Valor Contrato (Inicial)]]&lt;0,"0",Tabla1[[#This Row],[Valor Total]]-Tabla1[[#This Row],[Valor Contrato (Inicial)]]))</f>
        <v>0</v>
      </c>
      <c r="N505" s="2">
        <v>310000000</v>
      </c>
      <c r="O505" s="9" cm="1">
        <f t="array" aca="1" ref="O5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05" t="s">
        <v>6264</v>
      </c>
      <c r="Q505" t="s">
        <v>6223</v>
      </c>
      <c r="R505" t="s">
        <v>80</v>
      </c>
      <c r="S505" t="s">
        <v>6272</v>
      </c>
      <c r="T505" t="s">
        <v>6764</v>
      </c>
      <c r="U505" t="s">
        <v>7827</v>
      </c>
    </row>
    <row r="506" spans="1:21" x14ac:dyDescent="0.3">
      <c r="A506" t="s">
        <v>1463</v>
      </c>
      <c r="B506" t="s">
        <v>1464</v>
      </c>
      <c r="C506" t="s">
        <v>4057</v>
      </c>
      <c r="D506" t="s">
        <v>12</v>
      </c>
      <c r="E506" t="s">
        <v>5371</v>
      </c>
      <c r="F506" s="1">
        <v>45692</v>
      </c>
      <c r="G506" s="1">
        <v>45694</v>
      </c>
      <c r="H506" s="1">
        <v>45868</v>
      </c>
      <c r="I506">
        <f>VALUE(IF(Tabla1[[#This Row],[Fecha Terminacion
(Final)]]-Tabla1[[#This Row],[Fecha Terminacion
(Inicial)]]&lt;0,"0",Tabla1[[#This Row],[Fecha Terminacion
(Final)]]-Tabla1[[#This Row],[Fecha Terminacion
(Inicial)]]))</f>
        <v>0</v>
      </c>
      <c r="J506" s="1">
        <v>45868</v>
      </c>
      <c r="K506" s="2">
        <v>190000000</v>
      </c>
      <c r="L506" s="2">
        <v>0</v>
      </c>
      <c r="M506" s="2">
        <f>VALUE(IF(Tabla1[[#This Row],[Valor Total]]-Tabla1[[#This Row],[Valor Contrato (Inicial)]]&lt;0,"0",Tabla1[[#This Row],[Valor Total]]-Tabla1[[#This Row],[Valor Contrato (Inicial)]]))</f>
        <v>0</v>
      </c>
      <c r="N506" s="2">
        <v>190000000</v>
      </c>
      <c r="O506" s="9" cm="1">
        <f t="array" aca="1" ref="O5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62.068965517241381</v>
      </c>
      <c r="P506" t="s">
        <v>6264</v>
      </c>
      <c r="Q506" t="s">
        <v>6223</v>
      </c>
      <c r="R506" t="s">
        <v>80</v>
      </c>
      <c r="S506" t="s">
        <v>6272</v>
      </c>
      <c r="T506" t="s">
        <v>6765</v>
      </c>
      <c r="U506" t="s">
        <v>7827</v>
      </c>
    </row>
    <row r="507" spans="1:21" x14ac:dyDescent="0.3">
      <c r="A507" t="s">
        <v>1465</v>
      </c>
      <c r="B507" t="s">
        <v>1466</v>
      </c>
      <c r="C507" t="s">
        <v>4058</v>
      </c>
      <c r="D507" t="s">
        <v>12</v>
      </c>
      <c r="E507" t="s">
        <v>5372</v>
      </c>
      <c r="F507" s="1">
        <v>45692</v>
      </c>
      <c r="G507" s="1">
        <v>45694</v>
      </c>
      <c r="H507" s="1">
        <v>45981</v>
      </c>
      <c r="I507">
        <f>VALUE(IF(Tabla1[[#This Row],[Fecha Terminacion
(Final)]]-Tabla1[[#This Row],[Fecha Terminacion
(Inicial)]]&lt;0,"0",Tabla1[[#This Row],[Fecha Terminacion
(Final)]]-Tabla1[[#This Row],[Fecha Terminacion
(Inicial)]]))</f>
        <v>0</v>
      </c>
      <c r="J507" s="1">
        <v>45981</v>
      </c>
      <c r="K507" s="2">
        <v>450000000</v>
      </c>
      <c r="L507" s="2">
        <v>0</v>
      </c>
      <c r="M507" s="2">
        <f>VALUE(IF(Tabla1[[#This Row],[Valor Total]]-Tabla1[[#This Row],[Valor Contrato (Inicial)]]&lt;0,"0",Tabla1[[#This Row],[Valor Total]]-Tabla1[[#This Row],[Valor Contrato (Inicial)]]))</f>
        <v>0</v>
      </c>
      <c r="N507" s="2">
        <v>450000000</v>
      </c>
      <c r="O507" s="9" cm="1">
        <f t="array" aca="1" ref="O5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07" t="s">
        <v>6264</v>
      </c>
      <c r="Q507" t="s">
        <v>6223</v>
      </c>
      <c r="R507" t="s">
        <v>80</v>
      </c>
      <c r="S507" t="s">
        <v>6272</v>
      </c>
      <c r="T507" t="s">
        <v>6766</v>
      </c>
      <c r="U507" t="s">
        <v>7827</v>
      </c>
    </row>
    <row r="508" spans="1:21" x14ac:dyDescent="0.3">
      <c r="A508" t="s">
        <v>1467</v>
      </c>
      <c r="B508" t="s">
        <v>1468</v>
      </c>
      <c r="C508" t="s">
        <v>4059</v>
      </c>
      <c r="D508" t="s">
        <v>12</v>
      </c>
      <c r="E508" t="s">
        <v>5373</v>
      </c>
      <c r="F508" s="1">
        <v>45692</v>
      </c>
      <c r="G508" s="1">
        <v>45694</v>
      </c>
      <c r="H508" s="1">
        <v>45981</v>
      </c>
      <c r="I508">
        <f>VALUE(IF(Tabla1[[#This Row],[Fecha Terminacion
(Final)]]-Tabla1[[#This Row],[Fecha Terminacion
(Inicial)]]&lt;0,"0",Tabla1[[#This Row],[Fecha Terminacion
(Final)]]-Tabla1[[#This Row],[Fecha Terminacion
(Inicial)]]))</f>
        <v>0</v>
      </c>
      <c r="J508" s="1">
        <v>45981</v>
      </c>
      <c r="K508" s="2">
        <v>200000000</v>
      </c>
      <c r="L508" s="2">
        <v>0</v>
      </c>
      <c r="M508" s="2">
        <f>VALUE(IF(Tabla1[[#This Row],[Valor Total]]-Tabla1[[#This Row],[Valor Contrato (Inicial)]]&lt;0,"0",Tabla1[[#This Row],[Valor Total]]-Tabla1[[#This Row],[Valor Contrato (Inicial)]]))</f>
        <v>0</v>
      </c>
      <c r="N508" s="2">
        <v>200000000</v>
      </c>
      <c r="O508" s="9" cm="1">
        <f t="array" aca="1" ref="O5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08" t="s">
        <v>6264</v>
      </c>
      <c r="Q508" t="s">
        <v>6223</v>
      </c>
      <c r="R508" t="s">
        <v>80</v>
      </c>
      <c r="S508" t="s">
        <v>6272</v>
      </c>
      <c r="T508" t="s">
        <v>6767</v>
      </c>
      <c r="U508" t="s">
        <v>7827</v>
      </c>
    </row>
    <row r="509" spans="1:21" x14ac:dyDescent="0.3">
      <c r="A509" t="s">
        <v>1469</v>
      </c>
      <c r="B509" t="s">
        <v>1470</v>
      </c>
      <c r="C509" t="s">
        <v>4060</v>
      </c>
      <c r="D509" t="s">
        <v>12</v>
      </c>
      <c r="E509" t="s">
        <v>5374</v>
      </c>
      <c r="F509" s="1">
        <v>45692</v>
      </c>
      <c r="G509" s="1">
        <v>45694</v>
      </c>
      <c r="H509" s="1">
        <v>45981</v>
      </c>
      <c r="I509">
        <f>VALUE(IF(Tabla1[[#This Row],[Fecha Terminacion
(Final)]]-Tabla1[[#This Row],[Fecha Terminacion
(Inicial)]]&lt;0,"0",Tabla1[[#This Row],[Fecha Terminacion
(Final)]]-Tabla1[[#This Row],[Fecha Terminacion
(Inicial)]]))</f>
        <v>0</v>
      </c>
      <c r="J509" s="1">
        <v>45981</v>
      </c>
      <c r="K509" s="2">
        <v>430000000</v>
      </c>
      <c r="L509" s="2">
        <v>0</v>
      </c>
      <c r="M509" s="2">
        <f>VALUE(IF(Tabla1[[#This Row],[Valor Total]]-Tabla1[[#This Row],[Valor Contrato (Inicial)]]&lt;0,"0",Tabla1[[#This Row],[Valor Total]]-Tabla1[[#This Row],[Valor Contrato (Inicial)]]))</f>
        <v>0</v>
      </c>
      <c r="N509" s="2">
        <v>430000000</v>
      </c>
      <c r="O509" s="9" cm="1">
        <f t="array" aca="1" ref="O5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09" t="s">
        <v>6264</v>
      </c>
      <c r="Q509" t="s">
        <v>6223</v>
      </c>
      <c r="R509" t="s">
        <v>80</v>
      </c>
      <c r="S509" t="s">
        <v>6272</v>
      </c>
      <c r="T509" t="s">
        <v>6768</v>
      </c>
      <c r="U509" t="s">
        <v>7827</v>
      </c>
    </row>
    <row r="510" spans="1:21" x14ac:dyDescent="0.3">
      <c r="A510" t="s">
        <v>1471</v>
      </c>
      <c r="B510" t="s">
        <v>1472</v>
      </c>
      <c r="C510" t="s">
        <v>4061</v>
      </c>
      <c r="D510" t="s">
        <v>12</v>
      </c>
      <c r="E510" t="s">
        <v>5375</v>
      </c>
      <c r="F510" s="1">
        <v>45692</v>
      </c>
      <c r="G510" s="1">
        <v>45694</v>
      </c>
      <c r="H510" s="1">
        <v>45908</v>
      </c>
      <c r="I510">
        <f>VALUE(IF(Tabla1[[#This Row],[Fecha Terminacion
(Final)]]-Tabla1[[#This Row],[Fecha Terminacion
(Inicial)]]&lt;0,"0",Tabla1[[#This Row],[Fecha Terminacion
(Final)]]-Tabla1[[#This Row],[Fecha Terminacion
(Inicial)]]))</f>
        <v>0</v>
      </c>
      <c r="J510" s="1">
        <v>45908</v>
      </c>
      <c r="K510" s="2">
        <v>140000000</v>
      </c>
      <c r="L510" s="2">
        <v>0</v>
      </c>
      <c r="M510" s="2">
        <f>VALUE(IF(Tabla1[[#This Row],[Valor Total]]-Tabla1[[#This Row],[Valor Contrato (Inicial)]]&lt;0,"0",Tabla1[[#This Row],[Valor Total]]-Tabla1[[#This Row],[Valor Contrato (Inicial)]]))</f>
        <v>0</v>
      </c>
      <c r="N510" s="2">
        <v>140000000</v>
      </c>
      <c r="O510" s="9" cm="1">
        <f t="array" aca="1" ref="O5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50.467289719626166</v>
      </c>
      <c r="P510" t="s">
        <v>6264</v>
      </c>
      <c r="Q510" t="s">
        <v>6223</v>
      </c>
      <c r="R510" t="s">
        <v>80</v>
      </c>
      <c r="S510" t="s">
        <v>6272</v>
      </c>
      <c r="T510" t="s">
        <v>6769</v>
      </c>
      <c r="U510" t="s">
        <v>7827</v>
      </c>
    </row>
    <row r="511" spans="1:21" x14ac:dyDescent="0.3">
      <c r="A511" t="s">
        <v>1473</v>
      </c>
      <c r="B511" t="s">
        <v>1474</v>
      </c>
      <c r="C511" t="s">
        <v>4062</v>
      </c>
      <c r="D511" t="s">
        <v>12</v>
      </c>
      <c r="E511" t="s">
        <v>5376</v>
      </c>
      <c r="F511" s="1">
        <v>45692</v>
      </c>
      <c r="G511" s="1">
        <v>45694</v>
      </c>
      <c r="H511" s="1">
        <v>45981</v>
      </c>
      <c r="I511">
        <f>VALUE(IF(Tabla1[[#This Row],[Fecha Terminacion
(Final)]]-Tabla1[[#This Row],[Fecha Terminacion
(Inicial)]]&lt;0,"0",Tabla1[[#This Row],[Fecha Terminacion
(Final)]]-Tabla1[[#This Row],[Fecha Terminacion
(Inicial)]]))</f>
        <v>0</v>
      </c>
      <c r="J511" s="1">
        <v>45981</v>
      </c>
      <c r="K511" s="2">
        <v>350000000</v>
      </c>
      <c r="L511" s="2">
        <v>0</v>
      </c>
      <c r="M511" s="2">
        <f>VALUE(IF(Tabla1[[#This Row],[Valor Total]]-Tabla1[[#This Row],[Valor Contrato (Inicial)]]&lt;0,"0",Tabla1[[#This Row],[Valor Total]]-Tabla1[[#This Row],[Valor Contrato (Inicial)]]))</f>
        <v>0</v>
      </c>
      <c r="N511" s="2">
        <v>350000000</v>
      </c>
      <c r="O511" s="9" cm="1">
        <f t="array" aca="1" ref="O5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11" t="s">
        <v>6264</v>
      </c>
      <c r="Q511" t="s">
        <v>6223</v>
      </c>
      <c r="R511" t="s">
        <v>80</v>
      </c>
      <c r="S511" t="s">
        <v>6272</v>
      </c>
      <c r="T511" t="s">
        <v>6770</v>
      </c>
      <c r="U511" t="s">
        <v>7827</v>
      </c>
    </row>
    <row r="512" spans="1:21" x14ac:dyDescent="0.3">
      <c r="A512" t="s">
        <v>1475</v>
      </c>
      <c r="B512" t="s">
        <v>1476</v>
      </c>
      <c r="C512" t="s">
        <v>4063</v>
      </c>
      <c r="D512" t="s">
        <v>12</v>
      </c>
      <c r="E512" t="s">
        <v>5377</v>
      </c>
      <c r="F512" s="1">
        <v>45692</v>
      </c>
      <c r="G512" s="1">
        <v>45694</v>
      </c>
      <c r="H512" s="1">
        <v>45930</v>
      </c>
      <c r="I512">
        <f>VALUE(IF(Tabla1[[#This Row],[Fecha Terminacion
(Final)]]-Tabla1[[#This Row],[Fecha Terminacion
(Inicial)]]&lt;0,"0",Tabla1[[#This Row],[Fecha Terminacion
(Final)]]-Tabla1[[#This Row],[Fecha Terminacion
(Inicial)]]))</f>
        <v>0</v>
      </c>
      <c r="J512" s="1">
        <v>45930</v>
      </c>
      <c r="K512" s="2">
        <v>86000000</v>
      </c>
      <c r="L512" s="2">
        <v>0</v>
      </c>
      <c r="M512" s="2">
        <f>VALUE(IF(Tabla1[[#This Row],[Valor Total]]-Tabla1[[#This Row],[Valor Contrato (Inicial)]]&lt;0,"0",Tabla1[[#This Row],[Valor Total]]-Tabla1[[#This Row],[Valor Contrato (Inicial)]]))</f>
        <v>0</v>
      </c>
      <c r="N512" s="2">
        <v>86000000</v>
      </c>
      <c r="O512" s="9" cm="1">
        <f t="array" aca="1" ref="O5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45.762711864406782</v>
      </c>
      <c r="P512" t="s">
        <v>6264</v>
      </c>
      <c r="Q512" t="s">
        <v>6223</v>
      </c>
      <c r="R512" t="s">
        <v>80</v>
      </c>
      <c r="S512" t="s">
        <v>6272</v>
      </c>
      <c r="T512" t="s">
        <v>6771</v>
      </c>
      <c r="U512" t="s">
        <v>7827</v>
      </c>
    </row>
    <row r="513" spans="1:21" x14ac:dyDescent="0.3">
      <c r="A513" t="s">
        <v>1477</v>
      </c>
      <c r="B513" t="s">
        <v>1478</v>
      </c>
      <c r="C513" t="s">
        <v>4064</v>
      </c>
      <c r="D513" t="s">
        <v>12</v>
      </c>
      <c r="E513" t="s">
        <v>5378</v>
      </c>
      <c r="F513" s="1">
        <v>45692</v>
      </c>
      <c r="G513" s="1">
        <v>45694</v>
      </c>
      <c r="H513" s="1">
        <v>45869</v>
      </c>
      <c r="I513">
        <f>VALUE(IF(Tabla1[[#This Row],[Fecha Terminacion
(Final)]]-Tabla1[[#This Row],[Fecha Terminacion
(Inicial)]]&lt;0,"0",Tabla1[[#This Row],[Fecha Terminacion
(Final)]]-Tabla1[[#This Row],[Fecha Terminacion
(Inicial)]]))</f>
        <v>0</v>
      </c>
      <c r="J513" s="1">
        <v>45869</v>
      </c>
      <c r="K513" s="2">
        <v>370000000</v>
      </c>
      <c r="L513" s="2">
        <v>0</v>
      </c>
      <c r="M513" s="2">
        <f>VALUE(IF(Tabla1[[#This Row],[Valor Total]]-Tabla1[[#This Row],[Valor Contrato (Inicial)]]&lt;0,"0",Tabla1[[#This Row],[Valor Total]]-Tabla1[[#This Row],[Valor Contrato (Inicial)]]))</f>
        <v>0</v>
      </c>
      <c r="N513" s="2">
        <v>370000000</v>
      </c>
      <c r="O513" s="9" cm="1">
        <f t="array" aca="1" ref="O5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61.714285714285708</v>
      </c>
      <c r="P513" t="s">
        <v>6264</v>
      </c>
      <c r="Q513" t="s">
        <v>6223</v>
      </c>
      <c r="R513" t="s">
        <v>80</v>
      </c>
      <c r="S513" t="s">
        <v>6272</v>
      </c>
      <c r="T513" t="s">
        <v>6772</v>
      </c>
      <c r="U513" t="s">
        <v>7827</v>
      </c>
    </row>
    <row r="514" spans="1:21" x14ac:dyDescent="0.3">
      <c r="A514" t="s">
        <v>1479</v>
      </c>
      <c r="B514" t="s">
        <v>1480</v>
      </c>
      <c r="C514" t="s">
        <v>4065</v>
      </c>
      <c r="D514" t="s">
        <v>12</v>
      </c>
      <c r="E514" t="s">
        <v>5379</v>
      </c>
      <c r="F514" s="1">
        <v>45692</v>
      </c>
      <c r="G514" s="1">
        <v>45694</v>
      </c>
      <c r="H514" s="1">
        <v>46017</v>
      </c>
      <c r="I514">
        <f>VALUE(IF(Tabla1[[#This Row],[Fecha Terminacion
(Final)]]-Tabla1[[#This Row],[Fecha Terminacion
(Inicial)]]&lt;0,"0",Tabla1[[#This Row],[Fecha Terminacion
(Final)]]-Tabla1[[#This Row],[Fecha Terminacion
(Inicial)]]))</f>
        <v>0</v>
      </c>
      <c r="J514" s="1">
        <v>46017</v>
      </c>
      <c r="K514" s="2">
        <v>190000000</v>
      </c>
      <c r="L514" s="2">
        <v>0</v>
      </c>
      <c r="M514" s="2">
        <f>VALUE(IF(Tabla1[[#This Row],[Valor Total]]-Tabla1[[#This Row],[Valor Contrato (Inicial)]]&lt;0,"0",Tabla1[[#This Row],[Valor Total]]-Tabla1[[#This Row],[Valor Contrato (Inicial)]]))</f>
        <v>0</v>
      </c>
      <c r="N514" s="2">
        <v>190000000</v>
      </c>
      <c r="O514" s="9" cm="1">
        <f t="array" aca="1" ref="O5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33.436532507739933</v>
      </c>
      <c r="P514" t="s">
        <v>6264</v>
      </c>
      <c r="Q514" t="s">
        <v>6223</v>
      </c>
      <c r="R514" t="s">
        <v>80</v>
      </c>
      <c r="S514" t="s">
        <v>6272</v>
      </c>
      <c r="T514" t="s">
        <v>6773</v>
      </c>
      <c r="U514" t="s">
        <v>7827</v>
      </c>
    </row>
    <row r="515" spans="1:21" x14ac:dyDescent="0.3">
      <c r="A515" t="s">
        <v>1481</v>
      </c>
      <c r="B515" t="s">
        <v>1482</v>
      </c>
      <c r="C515" t="s">
        <v>4066</v>
      </c>
      <c r="D515" t="s">
        <v>12</v>
      </c>
      <c r="E515" t="s">
        <v>5380</v>
      </c>
      <c r="F515" s="1">
        <v>45692</v>
      </c>
      <c r="G515" s="1">
        <v>45700</v>
      </c>
      <c r="H515" s="1">
        <v>45920</v>
      </c>
      <c r="I515">
        <f>VALUE(IF(Tabla1[[#This Row],[Fecha Terminacion
(Final)]]-Tabla1[[#This Row],[Fecha Terminacion
(Inicial)]]&lt;0,"0",Tabla1[[#This Row],[Fecha Terminacion
(Final)]]-Tabla1[[#This Row],[Fecha Terminacion
(Inicial)]]))</f>
        <v>0</v>
      </c>
      <c r="J515" s="1">
        <v>45920</v>
      </c>
      <c r="K515" s="2">
        <v>86000000</v>
      </c>
      <c r="L515" s="2">
        <v>0</v>
      </c>
      <c r="M515" s="2">
        <f>VALUE(IF(Tabla1[[#This Row],[Valor Total]]-Tabla1[[#This Row],[Valor Contrato (Inicial)]]&lt;0,"0",Tabla1[[#This Row],[Valor Total]]-Tabla1[[#This Row],[Valor Contrato (Inicial)]]))</f>
        <v>0</v>
      </c>
      <c r="N515" s="2">
        <v>86000000</v>
      </c>
      <c r="O515" s="9" cm="1">
        <f t="array" aca="1" ref="O5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46.36363636363636</v>
      </c>
      <c r="P515" t="s">
        <v>6264</v>
      </c>
      <c r="Q515" t="s">
        <v>6223</v>
      </c>
      <c r="R515" t="s">
        <v>80</v>
      </c>
      <c r="S515" t="s">
        <v>6272</v>
      </c>
      <c r="T515" t="s">
        <v>6774</v>
      </c>
      <c r="U515" t="s">
        <v>7827</v>
      </c>
    </row>
    <row r="516" spans="1:21" x14ac:dyDescent="0.3">
      <c r="A516" t="s">
        <v>1483</v>
      </c>
      <c r="B516" t="s">
        <v>1484</v>
      </c>
      <c r="C516" t="s">
        <v>4067</v>
      </c>
      <c r="D516" t="s">
        <v>12</v>
      </c>
      <c r="E516" t="s">
        <v>5381</v>
      </c>
      <c r="F516" s="1">
        <v>45692</v>
      </c>
      <c r="G516" s="1">
        <v>45707</v>
      </c>
      <c r="H516" s="1">
        <v>45981</v>
      </c>
      <c r="I516">
        <f>VALUE(IF(Tabla1[[#This Row],[Fecha Terminacion
(Final)]]-Tabla1[[#This Row],[Fecha Terminacion
(Inicial)]]&lt;0,"0",Tabla1[[#This Row],[Fecha Terminacion
(Final)]]-Tabla1[[#This Row],[Fecha Terminacion
(Inicial)]]))</f>
        <v>0</v>
      </c>
      <c r="J516" s="1">
        <v>45981</v>
      </c>
      <c r="K516" s="2">
        <v>100000000</v>
      </c>
      <c r="L516" s="2">
        <v>0</v>
      </c>
      <c r="M516" s="2">
        <f>VALUE(IF(Tabla1[[#This Row],[Valor Total]]-Tabla1[[#This Row],[Valor Contrato (Inicial)]]&lt;0,"0",Tabla1[[#This Row],[Valor Total]]-Tabla1[[#This Row],[Valor Contrato (Inicial)]]))</f>
        <v>0</v>
      </c>
      <c r="N516" s="2">
        <v>100000000</v>
      </c>
      <c r="O516" s="9" cm="1">
        <f t="array" aca="1" ref="O5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34.67153284671533</v>
      </c>
      <c r="P516" t="s">
        <v>6264</v>
      </c>
      <c r="Q516" t="s">
        <v>6223</v>
      </c>
      <c r="R516" t="s">
        <v>80</v>
      </c>
      <c r="S516" t="s">
        <v>6272</v>
      </c>
      <c r="T516" t="s">
        <v>6775</v>
      </c>
      <c r="U516" t="s">
        <v>7827</v>
      </c>
    </row>
    <row r="517" spans="1:21" x14ac:dyDescent="0.3">
      <c r="A517" t="s">
        <v>1485</v>
      </c>
      <c r="B517" t="s">
        <v>1486</v>
      </c>
      <c r="C517" t="s">
        <v>4068</v>
      </c>
      <c r="D517" t="s">
        <v>5058</v>
      </c>
      <c r="E517" t="s">
        <v>5382</v>
      </c>
      <c r="F517" s="1">
        <v>45694</v>
      </c>
      <c r="G517" s="1">
        <v>45694</v>
      </c>
      <c r="H517" s="1">
        <v>45716</v>
      </c>
      <c r="I517">
        <f>VALUE(IF(Tabla1[[#This Row],[Fecha Terminacion
(Final)]]-Tabla1[[#This Row],[Fecha Terminacion
(Inicial)]]&lt;0,"0",Tabla1[[#This Row],[Fecha Terminacion
(Final)]]-Tabla1[[#This Row],[Fecha Terminacion
(Inicial)]]))</f>
        <v>0</v>
      </c>
      <c r="J517" s="1">
        <v>45716</v>
      </c>
      <c r="K517" s="2">
        <v>0</v>
      </c>
      <c r="L517" s="2">
        <v>0</v>
      </c>
      <c r="M517" s="2">
        <f>VALUE(IF(Tabla1[[#This Row],[Valor Total]]-Tabla1[[#This Row],[Valor Contrato (Inicial)]]&lt;0,"0",Tabla1[[#This Row],[Valor Total]]-Tabla1[[#This Row],[Valor Contrato (Inicial)]]))</f>
        <v>0</v>
      </c>
      <c r="N517" s="2">
        <v>0</v>
      </c>
      <c r="O517" s="9" cm="1">
        <f t="array" aca="1" ref="O5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17" t="s">
        <v>49</v>
      </c>
      <c r="Q517" t="s">
        <v>49</v>
      </c>
      <c r="R517" t="s">
        <v>13</v>
      </c>
      <c r="S517" t="s">
        <v>14</v>
      </c>
      <c r="T517" t="s">
        <v>6776</v>
      </c>
      <c r="U517" t="s">
        <v>7827</v>
      </c>
    </row>
    <row r="518" spans="1:21" x14ac:dyDescent="0.3">
      <c r="A518" t="s">
        <v>1487</v>
      </c>
      <c r="B518" t="s">
        <v>1488</v>
      </c>
      <c r="C518" t="s">
        <v>4069</v>
      </c>
      <c r="D518" t="s">
        <v>12</v>
      </c>
      <c r="E518" t="s">
        <v>5383</v>
      </c>
      <c r="F518" s="1">
        <v>45693</v>
      </c>
      <c r="G518" s="1">
        <v>45695</v>
      </c>
      <c r="H518" s="1">
        <v>46022</v>
      </c>
      <c r="I518">
        <f>VALUE(IF(Tabla1[[#This Row],[Fecha Terminacion
(Final)]]-Tabla1[[#This Row],[Fecha Terminacion
(Inicial)]]&lt;0,"0",Tabla1[[#This Row],[Fecha Terminacion
(Final)]]-Tabla1[[#This Row],[Fecha Terminacion
(Inicial)]]))</f>
        <v>0</v>
      </c>
      <c r="J518" s="1">
        <v>46022</v>
      </c>
      <c r="K518" s="2">
        <v>47784800</v>
      </c>
      <c r="L518" s="2">
        <v>4155200</v>
      </c>
      <c r="M518" s="2">
        <f>VALUE(IF(Tabla1[[#This Row],[Valor Total]]-Tabla1[[#This Row],[Valor Contrato (Inicial)]]&lt;0,"0",Tabla1[[#This Row],[Valor Total]]-Tabla1[[#This Row],[Valor Contrato (Inicial)]]))</f>
        <v>0</v>
      </c>
      <c r="N518" s="2">
        <v>47784800</v>
      </c>
      <c r="O518" s="9" cm="1">
        <f t="array" aca="1" ref="O5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18" t="s">
        <v>41</v>
      </c>
      <c r="Q518" t="s">
        <v>6250</v>
      </c>
      <c r="R518" t="s">
        <v>16</v>
      </c>
      <c r="S518" t="s">
        <v>14</v>
      </c>
      <c r="T518" t="s">
        <v>6777</v>
      </c>
      <c r="U518" t="s">
        <v>7827</v>
      </c>
    </row>
    <row r="519" spans="1:21" x14ac:dyDescent="0.3">
      <c r="A519" t="s">
        <v>1489</v>
      </c>
      <c r="B519" t="s">
        <v>1490</v>
      </c>
      <c r="C519" t="s">
        <v>4070</v>
      </c>
      <c r="D519" t="s">
        <v>12</v>
      </c>
      <c r="E519" t="s">
        <v>5384</v>
      </c>
      <c r="F519" s="1">
        <v>45693</v>
      </c>
      <c r="G519" s="1">
        <v>45695</v>
      </c>
      <c r="H519" s="1">
        <v>46022</v>
      </c>
      <c r="I519">
        <f>VALUE(IF(Tabla1[[#This Row],[Fecha Terminacion
(Final)]]-Tabla1[[#This Row],[Fecha Terminacion
(Inicial)]]&lt;0,"0",Tabla1[[#This Row],[Fecha Terminacion
(Final)]]-Tabla1[[#This Row],[Fecha Terminacion
(Inicial)]]))</f>
        <v>0</v>
      </c>
      <c r="J519" s="1">
        <v>46022</v>
      </c>
      <c r="K519" s="2">
        <v>64409624</v>
      </c>
      <c r="L519" s="2">
        <v>5768026</v>
      </c>
      <c r="M519" s="2">
        <f>VALUE(IF(Tabla1[[#This Row],[Valor Total]]-Tabla1[[#This Row],[Valor Contrato (Inicial)]]&lt;0,"0",Tabla1[[#This Row],[Valor Total]]-Tabla1[[#This Row],[Valor Contrato (Inicial)]]))</f>
        <v>0</v>
      </c>
      <c r="N519" s="2">
        <v>64409624</v>
      </c>
      <c r="O519" s="9" cm="1">
        <f t="array" aca="1" ref="O5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19" t="s">
        <v>41</v>
      </c>
      <c r="Q519" t="s">
        <v>6250</v>
      </c>
      <c r="R519" t="s">
        <v>16</v>
      </c>
      <c r="S519" t="s">
        <v>14</v>
      </c>
      <c r="T519" t="s">
        <v>6778</v>
      </c>
      <c r="U519" t="s">
        <v>7827</v>
      </c>
    </row>
    <row r="520" spans="1:21" x14ac:dyDescent="0.3">
      <c r="A520" t="s">
        <v>1491</v>
      </c>
      <c r="B520" t="s">
        <v>1492</v>
      </c>
      <c r="C520" t="s">
        <v>4071</v>
      </c>
      <c r="D520" t="s">
        <v>12</v>
      </c>
      <c r="E520" t="s">
        <v>194</v>
      </c>
      <c r="F520" s="1">
        <v>45694</v>
      </c>
      <c r="G520" s="1">
        <v>45695</v>
      </c>
      <c r="H520" s="1">
        <v>46017</v>
      </c>
      <c r="I520">
        <f>VALUE(IF(Tabla1[[#This Row],[Fecha Terminacion
(Final)]]-Tabla1[[#This Row],[Fecha Terminacion
(Inicial)]]&lt;0,"0",Tabla1[[#This Row],[Fecha Terminacion
(Final)]]-Tabla1[[#This Row],[Fecha Terminacion
(Inicial)]]))</f>
        <v>0</v>
      </c>
      <c r="J520" s="1">
        <v>46017</v>
      </c>
      <c r="K520" s="2">
        <v>67200000</v>
      </c>
      <c r="L520" s="2">
        <v>6300000</v>
      </c>
      <c r="M520" s="2">
        <f>VALUE(IF(Tabla1[[#This Row],[Valor Total]]-Tabla1[[#This Row],[Valor Contrato (Inicial)]]&lt;0,"0",Tabla1[[#This Row],[Valor Total]]-Tabla1[[#This Row],[Valor Contrato (Inicial)]]))</f>
        <v>0</v>
      </c>
      <c r="N520" s="2">
        <v>67200000</v>
      </c>
      <c r="O520" s="9" cm="1">
        <f t="array" aca="1" ref="O5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33.229813664596278</v>
      </c>
      <c r="P520" t="s">
        <v>41</v>
      </c>
      <c r="Q520" t="s">
        <v>6250</v>
      </c>
      <c r="R520" t="s">
        <v>16</v>
      </c>
      <c r="S520" t="s">
        <v>14</v>
      </c>
      <c r="T520" t="s">
        <v>6779</v>
      </c>
      <c r="U520" t="s">
        <v>7827</v>
      </c>
    </row>
    <row r="521" spans="1:21" x14ac:dyDescent="0.3">
      <c r="A521" t="s">
        <v>1493</v>
      </c>
      <c r="B521" t="s">
        <v>1494</v>
      </c>
      <c r="C521" t="s">
        <v>4072</v>
      </c>
      <c r="D521" t="s">
        <v>12</v>
      </c>
      <c r="E521" t="s">
        <v>234</v>
      </c>
      <c r="F521" s="1">
        <v>45693</v>
      </c>
      <c r="G521" s="1">
        <v>45695</v>
      </c>
      <c r="H521" s="1">
        <v>46022</v>
      </c>
      <c r="I521">
        <f>VALUE(IF(Tabla1[[#This Row],[Fecha Terminacion
(Final)]]-Tabla1[[#This Row],[Fecha Terminacion
(Inicial)]]&lt;0,"0",Tabla1[[#This Row],[Fecha Terminacion
(Final)]]-Tabla1[[#This Row],[Fecha Terminacion
(Inicial)]]))</f>
        <v>0</v>
      </c>
      <c r="J521" s="1">
        <v>46022</v>
      </c>
      <c r="K521" s="2">
        <v>46640000</v>
      </c>
      <c r="L521" s="2">
        <v>4240000</v>
      </c>
      <c r="M521" s="2">
        <f>VALUE(IF(Tabla1[[#This Row],[Valor Total]]-Tabla1[[#This Row],[Valor Contrato (Inicial)]]&lt;0,"0",Tabla1[[#This Row],[Valor Total]]-Tabla1[[#This Row],[Valor Contrato (Inicial)]]))</f>
        <v>0</v>
      </c>
      <c r="N521" s="2">
        <v>46640000</v>
      </c>
      <c r="O521" s="9" cm="1">
        <f t="array" aca="1" ref="O5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1" t="s">
        <v>41</v>
      </c>
      <c r="Q521" t="s">
        <v>6250</v>
      </c>
      <c r="R521" t="s">
        <v>13</v>
      </c>
      <c r="S521" t="s">
        <v>14</v>
      </c>
      <c r="T521" t="s">
        <v>6780</v>
      </c>
      <c r="U521" t="s">
        <v>7827</v>
      </c>
    </row>
    <row r="522" spans="1:21" x14ac:dyDescent="0.3">
      <c r="A522" t="s">
        <v>1495</v>
      </c>
      <c r="B522" t="s">
        <v>1496</v>
      </c>
      <c r="C522" t="s">
        <v>4068</v>
      </c>
      <c r="D522" t="s">
        <v>5058</v>
      </c>
      <c r="E522" t="s">
        <v>5385</v>
      </c>
      <c r="F522" s="1">
        <v>45694</v>
      </c>
      <c r="G522" s="1">
        <v>45694</v>
      </c>
      <c r="H522" s="1">
        <v>45715</v>
      </c>
      <c r="I522">
        <f>VALUE(IF(Tabla1[[#This Row],[Fecha Terminacion
(Final)]]-Tabla1[[#This Row],[Fecha Terminacion
(Inicial)]]&lt;0,"0",Tabla1[[#This Row],[Fecha Terminacion
(Final)]]-Tabla1[[#This Row],[Fecha Terminacion
(Inicial)]]))</f>
        <v>0</v>
      </c>
      <c r="J522" s="1">
        <v>45715</v>
      </c>
      <c r="K522" s="2">
        <v>0</v>
      </c>
      <c r="L522" s="2">
        <v>0</v>
      </c>
      <c r="M522" s="2">
        <f>VALUE(IF(Tabla1[[#This Row],[Valor Total]]-Tabla1[[#This Row],[Valor Contrato (Inicial)]]&lt;0,"0",Tabla1[[#This Row],[Valor Total]]-Tabla1[[#This Row],[Valor Contrato (Inicial)]]))</f>
        <v>0</v>
      </c>
      <c r="N522" s="2">
        <v>0</v>
      </c>
      <c r="O522" s="9" cm="1">
        <f t="array" aca="1" ref="O5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22" t="s">
        <v>49</v>
      </c>
      <c r="Q522" t="s">
        <v>49</v>
      </c>
      <c r="R522" t="s">
        <v>13</v>
      </c>
      <c r="S522" t="s">
        <v>14</v>
      </c>
      <c r="T522" t="s">
        <v>6781</v>
      </c>
      <c r="U522" t="s">
        <v>7827</v>
      </c>
    </row>
    <row r="523" spans="1:21" x14ac:dyDescent="0.3">
      <c r="A523" t="s">
        <v>1497</v>
      </c>
      <c r="B523" t="s">
        <v>1498</v>
      </c>
      <c r="C523" t="s">
        <v>4073</v>
      </c>
      <c r="D523" t="s">
        <v>12</v>
      </c>
      <c r="E523" t="s">
        <v>5386</v>
      </c>
      <c r="F523" s="1">
        <v>45695</v>
      </c>
      <c r="G523" s="1">
        <v>45696</v>
      </c>
      <c r="H523" s="1">
        <v>46022</v>
      </c>
      <c r="I523">
        <f>VALUE(IF(Tabla1[[#This Row],[Fecha Terminacion
(Final)]]-Tabla1[[#This Row],[Fecha Terminacion
(Inicial)]]&lt;0,"0",Tabla1[[#This Row],[Fecha Terminacion
(Final)]]-Tabla1[[#This Row],[Fecha Terminacion
(Inicial)]]))</f>
        <v>0</v>
      </c>
      <c r="J523" s="1">
        <v>46022</v>
      </c>
      <c r="K523" s="2">
        <v>105070614</v>
      </c>
      <c r="L523" s="2">
        <v>9551874</v>
      </c>
      <c r="M523" s="2">
        <f>VALUE(IF(Tabla1[[#This Row],[Valor Total]]-Tabla1[[#This Row],[Valor Contrato (Inicial)]]&lt;0,"0",Tabla1[[#This Row],[Valor Total]]-Tabla1[[#This Row],[Valor Contrato (Inicial)]]))</f>
        <v>0</v>
      </c>
      <c r="N523" s="2">
        <v>105070614</v>
      </c>
      <c r="O523" s="9" cm="1">
        <f t="array" aca="1" ref="O5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23" t="s">
        <v>41</v>
      </c>
      <c r="Q523" t="s">
        <v>41</v>
      </c>
      <c r="R523" t="s">
        <v>13</v>
      </c>
      <c r="S523" t="s">
        <v>14</v>
      </c>
      <c r="T523" t="s">
        <v>6782</v>
      </c>
      <c r="U523" t="s">
        <v>7827</v>
      </c>
    </row>
    <row r="524" spans="1:21" x14ac:dyDescent="0.3">
      <c r="A524" t="s">
        <v>1499</v>
      </c>
      <c r="B524" t="s">
        <v>1500</v>
      </c>
      <c r="C524" t="s">
        <v>4074</v>
      </c>
      <c r="D524" t="s">
        <v>12</v>
      </c>
      <c r="E524" t="s">
        <v>5387</v>
      </c>
      <c r="F524" s="1">
        <v>45693</v>
      </c>
      <c r="G524" s="1">
        <v>45695</v>
      </c>
      <c r="H524" s="1">
        <v>46022</v>
      </c>
      <c r="I524">
        <f>VALUE(IF(Tabla1[[#This Row],[Fecha Terminacion
(Final)]]-Tabla1[[#This Row],[Fecha Terminacion
(Inicial)]]&lt;0,"0",Tabla1[[#This Row],[Fecha Terminacion
(Final)]]-Tabla1[[#This Row],[Fecha Terminacion
(Inicial)]]))</f>
        <v>0</v>
      </c>
      <c r="J524" s="1">
        <v>46022</v>
      </c>
      <c r="K524" s="2">
        <v>61416667</v>
      </c>
      <c r="L524" s="2">
        <v>5500000</v>
      </c>
      <c r="M524" s="2">
        <f>VALUE(IF(Tabla1[[#This Row],[Valor Total]]-Tabla1[[#This Row],[Valor Contrato (Inicial)]]&lt;0,"0",Tabla1[[#This Row],[Valor Total]]-Tabla1[[#This Row],[Valor Contrato (Inicial)]]))</f>
        <v>0</v>
      </c>
      <c r="N524" s="2">
        <v>61416667</v>
      </c>
      <c r="O524" s="9" cm="1">
        <f t="array" aca="1" ref="O5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4" t="s">
        <v>41</v>
      </c>
      <c r="Q524" t="s">
        <v>6250</v>
      </c>
      <c r="R524" t="s">
        <v>16</v>
      </c>
      <c r="S524" t="s">
        <v>14</v>
      </c>
      <c r="T524" t="s">
        <v>6783</v>
      </c>
      <c r="U524" t="s">
        <v>7827</v>
      </c>
    </row>
    <row r="525" spans="1:21" x14ac:dyDescent="0.3">
      <c r="A525" t="s">
        <v>1501</v>
      </c>
      <c r="B525" t="s">
        <v>1502</v>
      </c>
      <c r="C525" t="s">
        <v>4075</v>
      </c>
      <c r="D525" t="s">
        <v>12</v>
      </c>
      <c r="E525" t="s">
        <v>5388</v>
      </c>
      <c r="F525" s="1">
        <v>45694</v>
      </c>
      <c r="G525" s="1">
        <v>45695</v>
      </c>
      <c r="H525" s="1">
        <v>46022</v>
      </c>
      <c r="I525">
        <f>VALUE(IF(Tabla1[[#This Row],[Fecha Terminacion
(Final)]]-Tabla1[[#This Row],[Fecha Terminacion
(Inicial)]]&lt;0,"0",Tabla1[[#This Row],[Fecha Terminacion
(Final)]]-Tabla1[[#This Row],[Fecha Terminacion
(Inicial)]]))</f>
        <v>0</v>
      </c>
      <c r="J525" s="1">
        <v>46022</v>
      </c>
      <c r="K525" s="2">
        <v>100546050</v>
      </c>
      <c r="L525" s="2">
        <v>9140550</v>
      </c>
      <c r="M525" s="2">
        <f>VALUE(IF(Tabla1[[#This Row],[Valor Total]]-Tabla1[[#This Row],[Valor Contrato (Inicial)]]&lt;0,"0",Tabla1[[#This Row],[Valor Total]]-Tabla1[[#This Row],[Valor Contrato (Inicial)]]))</f>
        <v>0</v>
      </c>
      <c r="N525" s="2">
        <v>100546050</v>
      </c>
      <c r="O525" s="9" cm="1">
        <f t="array" aca="1" ref="O5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5" t="s">
        <v>41</v>
      </c>
      <c r="Q525" t="s">
        <v>41</v>
      </c>
      <c r="R525" t="s">
        <v>13</v>
      </c>
      <c r="S525" t="s">
        <v>14</v>
      </c>
      <c r="T525" t="s">
        <v>6784</v>
      </c>
      <c r="U525" t="s">
        <v>7827</v>
      </c>
    </row>
    <row r="526" spans="1:21" x14ac:dyDescent="0.3">
      <c r="A526" t="s">
        <v>1503</v>
      </c>
      <c r="B526" t="s">
        <v>1504</v>
      </c>
      <c r="C526" t="s">
        <v>4076</v>
      </c>
      <c r="D526" t="s">
        <v>12</v>
      </c>
      <c r="E526" t="s">
        <v>293</v>
      </c>
      <c r="F526" s="1">
        <v>45694</v>
      </c>
      <c r="G526" s="1">
        <v>45695</v>
      </c>
      <c r="H526" s="1">
        <v>46022</v>
      </c>
      <c r="I526">
        <f>VALUE(IF(Tabla1[[#This Row],[Fecha Terminacion
(Final)]]-Tabla1[[#This Row],[Fecha Terminacion
(Inicial)]]&lt;0,"0",Tabla1[[#This Row],[Fecha Terminacion
(Final)]]-Tabla1[[#This Row],[Fecha Terminacion
(Inicial)]]))</f>
        <v>0</v>
      </c>
      <c r="J526" s="1">
        <v>46022</v>
      </c>
      <c r="K526" s="2">
        <v>92533452</v>
      </c>
      <c r="L526" s="2">
        <v>8412132</v>
      </c>
      <c r="M526" s="2">
        <f>VALUE(IF(Tabla1[[#This Row],[Valor Total]]-Tabla1[[#This Row],[Valor Contrato (Inicial)]]&lt;0,"0",Tabla1[[#This Row],[Valor Total]]-Tabla1[[#This Row],[Valor Contrato (Inicial)]]))</f>
        <v>0</v>
      </c>
      <c r="N526" s="2">
        <v>92533452</v>
      </c>
      <c r="O526" s="9" cm="1">
        <f t="array" aca="1" ref="O5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6" t="s">
        <v>41</v>
      </c>
      <c r="Q526" t="s">
        <v>41</v>
      </c>
      <c r="R526" t="s">
        <v>16</v>
      </c>
      <c r="S526" t="s">
        <v>14</v>
      </c>
      <c r="T526" t="s">
        <v>6785</v>
      </c>
      <c r="U526" t="s">
        <v>7827</v>
      </c>
    </row>
    <row r="527" spans="1:21" x14ac:dyDescent="0.3">
      <c r="A527" t="s">
        <v>1505</v>
      </c>
      <c r="B527" t="s">
        <v>1506</v>
      </c>
      <c r="C527" t="s">
        <v>4077</v>
      </c>
      <c r="D527" t="s">
        <v>12</v>
      </c>
      <c r="E527" t="s">
        <v>339</v>
      </c>
      <c r="F527" s="1">
        <v>45695</v>
      </c>
      <c r="G527" s="1">
        <v>45698</v>
      </c>
      <c r="H527" s="1">
        <v>46022</v>
      </c>
      <c r="I527">
        <f>VALUE(IF(Tabla1[[#This Row],[Fecha Terminacion
(Final)]]-Tabla1[[#This Row],[Fecha Terminacion
(Inicial)]]&lt;0,"0",Tabla1[[#This Row],[Fecha Terminacion
(Final)]]-Tabla1[[#This Row],[Fecha Terminacion
(Inicial)]]))</f>
        <v>0</v>
      </c>
      <c r="J527" s="1">
        <v>46022</v>
      </c>
      <c r="K527" s="2">
        <v>55000000</v>
      </c>
      <c r="L527" s="2">
        <v>5000000</v>
      </c>
      <c r="M527" s="2">
        <f>VALUE(IF(Tabla1[[#This Row],[Valor Total]]-Tabla1[[#This Row],[Valor Contrato (Inicial)]]&lt;0,"0",Tabla1[[#This Row],[Valor Total]]-Tabla1[[#This Row],[Valor Contrato (Inicial)]]))</f>
        <v>0</v>
      </c>
      <c r="N527" s="2">
        <v>55000000</v>
      </c>
      <c r="O527" s="9" cm="1">
        <f t="array" aca="1" ref="O5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32.098765432098766</v>
      </c>
      <c r="P527" t="s">
        <v>11</v>
      </c>
      <c r="Q527" t="s">
        <v>6242</v>
      </c>
      <c r="R527" t="s">
        <v>13</v>
      </c>
      <c r="S527" t="s">
        <v>14</v>
      </c>
      <c r="T527" t="s">
        <v>6786</v>
      </c>
      <c r="U527" t="s">
        <v>7827</v>
      </c>
    </row>
    <row r="528" spans="1:21" x14ac:dyDescent="0.3">
      <c r="A528" t="s">
        <v>1507</v>
      </c>
      <c r="B528" t="s">
        <v>1508</v>
      </c>
      <c r="C528" t="s">
        <v>4078</v>
      </c>
      <c r="D528" t="s">
        <v>12</v>
      </c>
      <c r="E528" t="s">
        <v>168</v>
      </c>
      <c r="F528" s="1">
        <v>45695</v>
      </c>
      <c r="G528" s="1">
        <v>45698</v>
      </c>
      <c r="H528" s="1">
        <v>46022</v>
      </c>
      <c r="I528">
        <f>VALUE(IF(Tabla1[[#This Row],[Fecha Terminacion
(Final)]]-Tabla1[[#This Row],[Fecha Terminacion
(Inicial)]]&lt;0,"0",Tabla1[[#This Row],[Fecha Terminacion
(Final)]]-Tabla1[[#This Row],[Fecha Terminacion
(Inicial)]]))</f>
        <v>0</v>
      </c>
      <c r="J528" s="1">
        <v>46022</v>
      </c>
      <c r="K528" s="2">
        <v>114708960</v>
      </c>
      <c r="L528" s="2">
        <v>10303200</v>
      </c>
      <c r="M528" s="2">
        <f>VALUE(IF(Tabla1[[#This Row],[Valor Total]]-Tabla1[[#This Row],[Valor Contrato (Inicial)]]&lt;0,"0",Tabla1[[#This Row],[Valor Total]]-Tabla1[[#This Row],[Valor Contrato (Inicial)]]))</f>
        <v>0</v>
      </c>
      <c r="N528" s="2">
        <v>114708960</v>
      </c>
      <c r="O528" s="9" cm="1">
        <f t="array" aca="1" ref="O5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32.098765432098766</v>
      </c>
      <c r="P528" t="s">
        <v>6253</v>
      </c>
      <c r="Q528" t="s">
        <v>6254</v>
      </c>
      <c r="R528" t="s">
        <v>16</v>
      </c>
      <c r="S528" t="s">
        <v>14</v>
      </c>
      <c r="T528" t="s">
        <v>6787</v>
      </c>
      <c r="U528" t="s">
        <v>7827</v>
      </c>
    </row>
    <row r="529" spans="1:21" x14ac:dyDescent="0.3">
      <c r="A529" t="s">
        <v>1509</v>
      </c>
      <c r="B529" t="s">
        <v>1510</v>
      </c>
      <c r="C529" t="s">
        <v>4079</v>
      </c>
      <c r="D529" t="s">
        <v>12</v>
      </c>
      <c r="E529" t="s">
        <v>329</v>
      </c>
      <c r="F529" s="1">
        <v>45694</v>
      </c>
      <c r="G529" s="1">
        <v>45695</v>
      </c>
      <c r="H529" s="1">
        <v>46022</v>
      </c>
      <c r="I529">
        <f>VALUE(IF(Tabla1[[#This Row],[Fecha Terminacion
(Final)]]-Tabla1[[#This Row],[Fecha Terminacion
(Inicial)]]&lt;0,"0",Tabla1[[#This Row],[Fecha Terminacion
(Final)]]-Tabla1[[#This Row],[Fecha Terminacion
(Inicial)]]))</f>
        <v>0</v>
      </c>
      <c r="J529" s="1">
        <v>46022</v>
      </c>
      <c r="K529" s="2">
        <v>117532800</v>
      </c>
      <c r="L529" s="2">
        <v>10684800</v>
      </c>
      <c r="M529" s="2">
        <f>VALUE(IF(Tabla1[[#This Row],[Valor Total]]-Tabla1[[#This Row],[Valor Contrato (Inicial)]]&lt;0,"0",Tabla1[[#This Row],[Valor Total]]-Tabla1[[#This Row],[Valor Contrato (Inicial)]]))</f>
        <v>0</v>
      </c>
      <c r="N529" s="2">
        <v>117532800</v>
      </c>
      <c r="O529" s="9" cm="1">
        <f t="array" aca="1" ref="O5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9" t="s">
        <v>47</v>
      </c>
      <c r="Q529" t="s">
        <v>47</v>
      </c>
      <c r="R529" t="s">
        <v>13</v>
      </c>
      <c r="S529" t="s">
        <v>14</v>
      </c>
      <c r="T529" t="s">
        <v>6788</v>
      </c>
      <c r="U529" t="s">
        <v>7827</v>
      </c>
    </row>
    <row r="530" spans="1:21" x14ac:dyDescent="0.3">
      <c r="A530" t="s">
        <v>1511</v>
      </c>
      <c r="B530" t="s">
        <v>1512</v>
      </c>
      <c r="C530" t="s">
        <v>4080</v>
      </c>
      <c r="D530" t="s">
        <v>12</v>
      </c>
      <c r="E530" t="s">
        <v>5389</v>
      </c>
      <c r="F530" s="1">
        <v>45695</v>
      </c>
      <c r="G530" s="1">
        <v>45700</v>
      </c>
      <c r="H530" s="1">
        <v>46022</v>
      </c>
      <c r="I530">
        <f>VALUE(IF(Tabla1[[#This Row],[Fecha Terminacion
(Final)]]-Tabla1[[#This Row],[Fecha Terminacion
(Inicial)]]&lt;0,"0",Tabla1[[#This Row],[Fecha Terminacion
(Final)]]-Tabla1[[#This Row],[Fecha Terminacion
(Inicial)]]))</f>
        <v>0</v>
      </c>
      <c r="J530" s="1">
        <v>46022</v>
      </c>
      <c r="K530" s="2">
        <v>104940000</v>
      </c>
      <c r="L530" s="2">
        <v>9540000</v>
      </c>
      <c r="M530" s="2">
        <f>VALUE(IF(Tabla1[[#This Row],[Valor Total]]-Tabla1[[#This Row],[Valor Contrato (Inicial)]]&lt;0,"0",Tabla1[[#This Row],[Valor Total]]-Tabla1[[#This Row],[Valor Contrato (Inicial)]]))</f>
        <v>0</v>
      </c>
      <c r="N530" s="2">
        <v>104940000</v>
      </c>
      <c r="O530" s="9" cm="1">
        <f t="array" aca="1" ref="O5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30" t="s">
        <v>47</v>
      </c>
      <c r="Q530" t="s">
        <v>47</v>
      </c>
      <c r="R530" t="s">
        <v>13</v>
      </c>
      <c r="S530" t="s">
        <v>14</v>
      </c>
      <c r="T530" t="s">
        <v>6789</v>
      </c>
      <c r="U530" t="s">
        <v>7827</v>
      </c>
    </row>
    <row r="531" spans="1:21" x14ac:dyDescent="0.3">
      <c r="A531" t="s">
        <v>1513</v>
      </c>
      <c r="B531" t="s">
        <v>1514</v>
      </c>
      <c r="C531" t="s">
        <v>4081</v>
      </c>
      <c r="D531" t="s">
        <v>12</v>
      </c>
      <c r="E531" t="s">
        <v>5390</v>
      </c>
      <c r="F531" s="1">
        <v>45694</v>
      </c>
      <c r="G531" s="1">
        <v>45699</v>
      </c>
      <c r="H531" s="1">
        <v>46022</v>
      </c>
      <c r="I531">
        <f>VALUE(IF(Tabla1[[#This Row],[Fecha Terminacion
(Final)]]-Tabla1[[#This Row],[Fecha Terminacion
(Inicial)]]&lt;0,"0",Tabla1[[#This Row],[Fecha Terminacion
(Final)]]-Tabla1[[#This Row],[Fecha Terminacion
(Inicial)]]))</f>
        <v>0</v>
      </c>
      <c r="J531" s="1">
        <v>46022</v>
      </c>
      <c r="K531" s="2">
        <v>70565000</v>
      </c>
      <c r="L531" s="2">
        <v>6415000</v>
      </c>
      <c r="M531" s="2">
        <f>VALUE(IF(Tabla1[[#This Row],[Valor Total]]-Tabla1[[#This Row],[Valor Contrato (Inicial)]]&lt;0,"0",Tabla1[[#This Row],[Valor Total]]-Tabla1[[#This Row],[Valor Contrato (Inicial)]]))</f>
        <v>0</v>
      </c>
      <c r="N531" s="2">
        <v>70565000</v>
      </c>
      <c r="O531" s="9" cm="1">
        <f t="array" aca="1" ref="O5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31.888544891640869</v>
      </c>
      <c r="P531" t="s">
        <v>47</v>
      </c>
      <c r="Q531" t="s">
        <v>47</v>
      </c>
      <c r="R531" t="s">
        <v>13</v>
      </c>
      <c r="S531" t="s">
        <v>14</v>
      </c>
      <c r="T531" t="s">
        <v>6790</v>
      </c>
      <c r="U531" t="s">
        <v>7827</v>
      </c>
    </row>
    <row r="532" spans="1:21" x14ac:dyDescent="0.3">
      <c r="A532" t="s">
        <v>1515</v>
      </c>
      <c r="B532" t="s">
        <v>1516</v>
      </c>
      <c r="C532" t="s">
        <v>177</v>
      </c>
      <c r="D532" t="s">
        <v>12</v>
      </c>
      <c r="E532" t="s">
        <v>5391</v>
      </c>
      <c r="F532" s="1">
        <v>45698</v>
      </c>
      <c r="G532" s="1">
        <v>45700</v>
      </c>
      <c r="H532" s="1">
        <v>45880</v>
      </c>
      <c r="I532">
        <f>VALUE(IF(Tabla1[[#This Row],[Fecha Terminacion
(Final)]]-Tabla1[[#This Row],[Fecha Terminacion
(Inicial)]]&lt;0,"0",Tabla1[[#This Row],[Fecha Terminacion
(Final)]]-Tabla1[[#This Row],[Fecha Terminacion
(Inicial)]]))</f>
        <v>0</v>
      </c>
      <c r="J532" s="1">
        <v>45880</v>
      </c>
      <c r="K532" s="2">
        <v>18528000</v>
      </c>
      <c r="L532" s="2">
        <v>3088000</v>
      </c>
      <c r="M532" s="2">
        <f>VALUE(IF(Tabla1[[#This Row],[Valor Total]]-Tabla1[[#This Row],[Valor Contrato (Inicial)]]&lt;0,"0",Tabla1[[#This Row],[Valor Total]]-Tabla1[[#This Row],[Valor Contrato (Inicial)]]))</f>
        <v>0</v>
      </c>
      <c r="N532" s="2">
        <v>18528000</v>
      </c>
      <c r="O532" s="9" cm="1">
        <f t="array" aca="1" ref="O5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56.666666666666664</v>
      </c>
      <c r="P532" t="s">
        <v>49</v>
      </c>
      <c r="Q532" t="s">
        <v>6244</v>
      </c>
      <c r="R532" t="s">
        <v>16</v>
      </c>
      <c r="S532" t="s">
        <v>14</v>
      </c>
      <c r="T532" t="s">
        <v>6791</v>
      </c>
      <c r="U532" t="s">
        <v>7827</v>
      </c>
    </row>
    <row r="533" spans="1:21" x14ac:dyDescent="0.3">
      <c r="A533" t="s">
        <v>1517</v>
      </c>
      <c r="B533" t="s">
        <v>1518</v>
      </c>
      <c r="C533" t="s">
        <v>177</v>
      </c>
      <c r="D533" t="s">
        <v>12</v>
      </c>
      <c r="E533" t="s">
        <v>5392</v>
      </c>
      <c r="F533" s="1">
        <v>45694</v>
      </c>
      <c r="G533" s="1">
        <v>45695</v>
      </c>
      <c r="H533" s="1">
        <v>45875</v>
      </c>
      <c r="I533">
        <f>VALUE(IF(Tabla1[[#This Row],[Fecha Terminacion
(Final)]]-Tabla1[[#This Row],[Fecha Terminacion
(Inicial)]]&lt;0,"0",Tabla1[[#This Row],[Fecha Terminacion
(Final)]]-Tabla1[[#This Row],[Fecha Terminacion
(Inicial)]]))</f>
        <v>0</v>
      </c>
      <c r="J533" s="1">
        <v>45875</v>
      </c>
      <c r="K533" s="2">
        <v>18540000</v>
      </c>
      <c r="L533" s="2">
        <v>3090000</v>
      </c>
      <c r="M533" s="2">
        <f>VALUE(IF(Tabla1[[#This Row],[Valor Total]]-Tabla1[[#This Row],[Valor Contrato (Inicial)]]&lt;0,"0",Tabla1[[#This Row],[Valor Total]]-Tabla1[[#This Row],[Valor Contrato (Inicial)]]))</f>
        <v>0</v>
      </c>
      <c r="N533" s="2">
        <v>18540000</v>
      </c>
      <c r="O533" s="9" cm="1">
        <f t="array" aca="1" ref="O5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59.444444444444443</v>
      </c>
      <c r="P533" t="s">
        <v>49</v>
      </c>
      <c r="Q533" t="s">
        <v>6244</v>
      </c>
      <c r="R533" t="s">
        <v>16</v>
      </c>
      <c r="S533" t="s">
        <v>14</v>
      </c>
      <c r="T533" t="s">
        <v>6792</v>
      </c>
      <c r="U533" t="s">
        <v>7827</v>
      </c>
    </row>
    <row r="534" spans="1:21" x14ac:dyDescent="0.3">
      <c r="A534" t="s">
        <v>1519</v>
      </c>
      <c r="B534" t="s">
        <v>1520</v>
      </c>
      <c r="C534" t="s">
        <v>177</v>
      </c>
      <c r="D534" t="s">
        <v>12</v>
      </c>
      <c r="E534" t="s">
        <v>5393</v>
      </c>
      <c r="F534" s="1">
        <v>45698</v>
      </c>
      <c r="G534" s="1">
        <v>45700</v>
      </c>
      <c r="H534" s="1">
        <v>45880</v>
      </c>
      <c r="I534">
        <f>VALUE(IF(Tabla1[[#This Row],[Fecha Terminacion
(Final)]]-Tabla1[[#This Row],[Fecha Terminacion
(Inicial)]]&lt;0,"0",Tabla1[[#This Row],[Fecha Terminacion
(Final)]]-Tabla1[[#This Row],[Fecha Terminacion
(Inicial)]]))</f>
        <v>0</v>
      </c>
      <c r="J534" s="1">
        <v>45880</v>
      </c>
      <c r="K534" s="2">
        <v>22800000</v>
      </c>
      <c r="L534" s="2">
        <v>3800000</v>
      </c>
      <c r="M534" s="2">
        <f>VALUE(IF(Tabla1[[#This Row],[Valor Total]]-Tabla1[[#This Row],[Valor Contrato (Inicial)]]&lt;0,"0",Tabla1[[#This Row],[Valor Total]]-Tabla1[[#This Row],[Valor Contrato (Inicial)]]))</f>
        <v>0</v>
      </c>
      <c r="N534" s="2">
        <v>22800000</v>
      </c>
      <c r="O534" s="9" cm="1">
        <f t="array" aca="1" ref="O5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56.666666666666664</v>
      </c>
      <c r="P534" t="s">
        <v>49</v>
      </c>
      <c r="Q534" t="s">
        <v>6244</v>
      </c>
      <c r="R534" t="s">
        <v>16</v>
      </c>
      <c r="S534" t="s">
        <v>14</v>
      </c>
      <c r="T534" t="s">
        <v>6793</v>
      </c>
      <c r="U534" t="s">
        <v>7827</v>
      </c>
    </row>
    <row r="535" spans="1:21" x14ac:dyDescent="0.3">
      <c r="A535" t="s">
        <v>1521</v>
      </c>
      <c r="B535" t="s">
        <v>1522</v>
      </c>
      <c r="C535" t="s">
        <v>4082</v>
      </c>
      <c r="D535" t="s">
        <v>12</v>
      </c>
      <c r="E535" t="s">
        <v>5394</v>
      </c>
      <c r="F535" s="1">
        <v>45694</v>
      </c>
      <c r="G535" s="1">
        <v>45695</v>
      </c>
      <c r="H535" s="1">
        <v>45997</v>
      </c>
      <c r="I535">
        <f>VALUE(IF(Tabla1[[#This Row],[Fecha Terminacion
(Final)]]-Tabla1[[#This Row],[Fecha Terminacion
(Inicial)]]&lt;0,"0",Tabla1[[#This Row],[Fecha Terminacion
(Final)]]-Tabla1[[#This Row],[Fecha Terminacion
(Inicial)]]))</f>
        <v>0</v>
      </c>
      <c r="J535" s="1">
        <v>45997</v>
      </c>
      <c r="K535" s="2">
        <v>47519130</v>
      </c>
      <c r="L535" s="2">
        <v>4751913</v>
      </c>
      <c r="M535" s="2">
        <f>VALUE(IF(Tabla1[[#This Row],[Valor Total]]-Tabla1[[#This Row],[Valor Contrato (Inicial)]]&lt;0,"0",Tabla1[[#This Row],[Valor Total]]-Tabla1[[#This Row],[Valor Contrato (Inicial)]]))</f>
        <v>0</v>
      </c>
      <c r="N535" s="2">
        <v>47519130</v>
      </c>
      <c r="O535" s="9" cm="1">
        <f t="array" aca="1" ref="O5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35.430463576158935</v>
      </c>
      <c r="P535" t="s">
        <v>41</v>
      </c>
      <c r="Q535" t="s">
        <v>41</v>
      </c>
      <c r="R535" t="s">
        <v>13</v>
      </c>
      <c r="S535" t="s">
        <v>14</v>
      </c>
      <c r="T535" t="s">
        <v>6794</v>
      </c>
      <c r="U535" t="s">
        <v>7827</v>
      </c>
    </row>
    <row r="536" spans="1:21" x14ac:dyDescent="0.3">
      <c r="A536" t="s">
        <v>1523</v>
      </c>
      <c r="B536" t="s">
        <v>1524</v>
      </c>
      <c r="C536" t="s">
        <v>4083</v>
      </c>
      <c r="D536" t="s">
        <v>12</v>
      </c>
      <c r="E536" t="s">
        <v>5395</v>
      </c>
      <c r="F536" s="1">
        <v>45693</v>
      </c>
      <c r="G536" s="1">
        <v>45694</v>
      </c>
      <c r="H536" s="1">
        <v>45914</v>
      </c>
      <c r="I536">
        <f>VALUE(IF(Tabla1[[#This Row],[Fecha Terminacion
(Final)]]-Tabla1[[#This Row],[Fecha Terminacion
(Inicial)]]&lt;0,"0",Tabla1[[#This Row],[Fecha Terminacion
(Final)]]-Tabla1[[#This Row],[Fecha Terminacion
(Inicial)]]))</f>
        <v>0</v>
      </c>
      <c r="J536" s="1">
        <v>45914</v>
      </c>
      <c r="K536" s="2">
        <v>83000000</v>
      </c>
      <c r="L536" s="2">
        <v>0</v>
      </c>
      <c r="M536" s="2">
        <f>VALUE(IF(Tabla1[[#This Row],[Valor Total]]-Tabla1[[#This Row],[Valor Contrato (Inicial)]]&lt;0,"0",Tabla1[[#This Row],[Valor Total]]-Tabla1[[#This Row],[Valor Contrato (Inicial)]]))</f>
        <v>0</v>
      </c>
      <c r="N536" s="2">
        <v>83000000</v>
      </c>
      <c r="O536" s="9" cm="1">
        <f t="array" aca="1" ref="O5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49.090909090909093</v>
      </c>
      <c r="P536" t="s">
        <v>6264</v>
      </c>
      <c r="Q536" t="s">
        <v>6223</v>
      </c>
      <c r="R536" t="s">
        <v>80</v>
      </c>
      <c r="S536" t="s">
        <v>6272</v>
      </c>
      <c r="T536" t="s">
        <v>6795</v>
      </c>
      <c r="U536" t="s">
        <v>7827</v>
      </c>
    </row>
    <row r="537" spans="1:21" x14ac:dyDescent="0.3">
      <c r="A537" t="s">
        <v>1525</v>
      </c>
      <c r="B537" t="s">
        <v>1526</v>
      </c>
      <c r="C537" t="s">
        <v>4084</v>
      </c>
      <c r="D537" t="s">
        <v>12</v>
      </c>
      <c r="E537" t="s">
        <v>5396</v>
      </c>
      <c r="F537" s="1">
        <v>45693</v>
      </c>
      <c r="G537" s="1">
        <v>45699</v>
      </c>
      <c r="H537" s="1">
        <v>45981</v>
      </c>
      <c r="I537">
        <f>VALUE(IF(Tabla1[[#This Row],[Fecha Terminacion
(Final)]]-Tabla1[[#This Row],[Fecha Terminacion
(Inicial)]]&lt;0,"0",Tabla1[[#This Row],[Fecha Terminacion
(Final)]]-Tabla1[[#This Row],[Fecha Terminacion
(Inicial)]]))</f>
        <v>0</v>
      </c>
      <c r="J537" s="1">
        <v>45981</v>
      </c>
      <c r="K537" s="2">
        <v>440000000</v>
      </c>
      <c r="L537" s="2">
        <v>0</v>
      </c>
      <c r="M537" s="2">
        <f>VALUE(IF(Tabla1[[#This Row],[Valor Total]]-Tabla1[[#This Row],[Valor Contrato (Inicial)]]&lt;0,"0",Tabla1[[#This Row],[Valor Total]]-Tabla1[[#This Row],[Valor Contrato (Inicial)]]))</f>
        <v>0</v>
      </c>
      <c r="N537" s="2">
        <v>440000000</v>
      </c>
      <c r="O537" s="9" cm="1">
        <f t="array" aca="1" ref="O5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36.524822695035461</v>
      </c>
      <c r="P537" t="s">
        <v>6264</v>
      </c>
      <c r="Q537" t="s">
        <v>6223</v>
      </c>
      <c r="R537" t="s">
        <v>80</v>
      </c>
      <c r="S537" t="s">
        <v>6272</v>
      </c>
      <c r="T537" t="s">
        <v>6796</v>
      </c>
      <c r="U537" t="s">
        <v>7827</v>
      </c>
    </row>
    <row r="538" spans="1:21" x14ac:dyDescent="0.3">
      <c r="A538" t="s">
        <v>1527</v>
      </c>
      <c r="B538" t="s">
        <v>1528</v>
      </c>
      <c r="C538" t="s">
        <v>4085</v>
      </c>
      <c r="D538" t="s">
        <v>12</v>
      </c>
      <c r="E538" t="s">
        <v>5397</v>
      </c>
      <c r="F538" s="1">
        <v>45693</v>
      </c>
      <c r="G538" s="1">
        <v>45694</v>
      </c>
      <c r="H538" s="1">
        <v>45976</v>
      </c>
      <c r="I538">
        <f>VALUE(IF(Tabla1[[#This Row],[Fecha Terminacion
(Final)]]-Tabla1[[#This Row],[Fecha Terminacion
(Inicial)]]&lt;0,"0",Tabla1[[#This Row],[Fecha Terminacion
(Final)]]-Tabla1[[#This Row],[Fecha Terminacion
(Inicial)]]))</f>
        <v>0</v>
      </c>
      <c r="J538" s="1">
        <v>45976</v>
      </c>
      <c r="K538" s="2">
        <v>300000000</v>
      </c>
      <c r="L538" s="2">
        <v>0</v>
      </c>
      <c r="M538" s="2">
        <f>VALUE(IF(Tabla1[[#This Row],[Valor Total]]-Tabla1[[#This Row],[Valor Contrato (Inicial)]]&lt;0,"0",Tabla1[[#This Row],[Valor Total]]-Tabla1[[#This Row],[Valor Contrato (Inicial)]]))</f>
        <v>0</v>
      </c>
      <c r="N538" s="2">
        <v>300000000</v>
      </c>
      <c r="O538" s="9" cm="1">
        <f t="array" aca="1" ref="O5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538" t="s">
        <v>6264</v>
      </c>
      <c r="Q538" t="s">
        <v>6223</v>
      </c>
      <c r="R538" t="s">
        <v>80</v>
      </c>
      <c r="S538" t="s">
        <v>6272</v>
      </c>
      <c r="T538" t="s">
        <v>6797</v>
      </c>
      <c r="U538" t="s">
        <v>7827</v>
      </c>
    </row>
    <row r="539" spans="1:21" x14ac:dyDescent="0.3">
      <c r="A539" t="s">
        <v>1529</v>
      </c>
      <c r="B539" t="s">
        <v>1530</v>
      </c>
      <c r="C539" t="s">
        <v>4086</v>
      </c>
      <c r="D539" t="s">
        <v>12</v>
      </c>
      <c r="E539" t="s">
        <v>5398</v>
      </c>
      <c r="F539" s="1">
        <v>45693</v>
      </c>
      <c r="G539" s="1">
        <v>45694</v>
      </c>
      <c r="H539" s="1">
        <v>45976</v>
      </c>
      <c r="I539">
        <f>VALUE(IF(Tabla1[[#This Row],[Fecha Terminacion
(Final)]]-Tabla1[[#This Row],[Fecha Terminacion
(Inicial)]]&lt;0,"0",Tabla1[[#This Row],[Fecha Terminacion
(Final)]]-Tabla1[[#This Row],[Fecha Terminacion
(Inicial)]]))</f>
        <v>0</v>
      </c>
      <c r="J539" s="1">
        <v>45976</v>
      </c>
      <c r="K539" s="2">
        <v>87000000</v>
      </c>
      <c r="L539" s="2">
        <v>0</v>
      </c>
      <c r="M539" s="2">
        <f>VALUE(IF(Tabla1[[#This Row],[Valor Total]]-Tabla1[[#This Row],[Valor Contrato (Inicial)]]&lt;0,"0",Tabla1[[#This Row],[Valor Total]]-Tabla1[[#This Row],[Valor Contrato (Inicial)]]))</f>
        <v>0</v>
      </c>
      <c r="N539" s="2">
        <v>87000000</v>
      </c>
      <c r="O539" s="9" cm="1">
        <f t="array" aca="1" ref="O5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539" t="s">
        <v>6264</v>
      </c>
      <c r="Q539" t="s">
        <v>6223</v>
      </c>
      <c r="R539" t="s">
        <v>80</v>
      </c>
      <c r="S539" t="s">
        <v>6272</v>
      </c>
      <c r="T539" t="s">
        <v>6798</v>
      </c>
      <c r="U539" t="s">
        <v>7827</v>
      </c>
    </row>
    <row r="540" spans="1:21" x14ac:dyDescent="0.3">
      <c r="A540" t="s">
        <v>1531</v>
      </c>
      <c r="B540" t="s">
        <v>1532</v>
      </c>
      <c r="C540" t="s">
        <v>4087</v>
      </c>
      <c r="D540" t="s">
        <v>12</v>
      </c>
      <c r="E540" t="s">
        <v>5399</v>
      </c>
      <c r="F540" s="1">
        <v>45693</v>
      </c>
      <c r="G540" s="1">
        <v>45699</v>
      </c>
      <c r="H540" s="1">
        <v>46017</v>
      </c>
      <c r="I540">
        <f>VALUE(IF(Tabla1[[#This Row],[Fecha Terminacion
(Final)]]-Tabla1[[#This Row],[Fecha Terminacion
(Inicial)]]&lt;0,"0",Tabla1[[#This Row],[Fecha Terminacion
(Final)]]-Tabla1[[#This Row],[Fecha Terminacion
(Inicial)]]))</f>
        <v>0</v>
      </c>
      <c r="J540" s="1">
        <v>46017</v>
      </c>
      <c r="K540" s="2">
        <v>100000000</v>
      </c>
      <c r="L540" s="2">
        <v>0</v>
      </c>
      <c r="M540" s="2">
        <f>VALUE(IF(Tabla1[[#This Row],[Valor Total]]-Tabla1[[#This Row],[Valor Contrato (Inicial)]]&lt;0,"0",Tabla1[[#This Row],[Valor Total]]-Tabla1[[#This Row],[Valor Contrato (Inicial)]]))</f>
        <v>0</v>
      </c>
      <c r="N540" s="2">
        <v>100000000</v>
      </c>
      <c r="O540" s="9" cm="1">
        <f t="array" aca="1" ref="O5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32.389937106918239</v>
      </c>
      <c r="P540" t="s">
        <v>6264</v>
      </c>
      <c r="Q540" t="s">
        <v>6223</v>
      </c>
      <c r="R540" t="s">
        <v>80</v>
      </c>
      <c r="S540" t="s">
        <v>6272</v>
      </c>
      <c r="T540" t="s">
        <v>6799</v>
      </c>
      <c r="U540" t="s">
        <v>7827</v>
      </c>
    </row>
    <row r="541" spans="1:21" x14ac:dyDescent="0.3">
      <c r="A541" t="s">
        <v>1533</v>
      </c>
      <c r="B541" t="s">
        <v>1534</v>
      </c>
      <c r="C541" t="s">
        <v>4088</v>
      </c>
      <c r="D541" t="s">
        <v>12</v>
      </c>
      <c r="E541" t="s">
        <v>5400</v>
      </c>
      <c r="F541" s="1">
        <v>45693</v>
      </c>
      <c r="G541" s="1">
        <v>45695</v>
      </c>
      <c r="H541" s="1">
        <v>45901</v>
      </c>
      <c r="I541">
        <f>VALUE(IF(Tabla1[[#This Row],[Fecha Terminacion
(Final)]]-Tabla1[[#This Row],[Fecha Terminacion
(Inicial)]]&lt;0,"0",Tabla1[[#This Row],[Fecha Terminacion
(Final)]]-Tabla1[[#This Row],[Fecha Terminacion
(Inicial)]]))</f>
        <v>0</v>
      </c>
      <c r="J541" s="1">
        <v>45901</v>
      </c>
      <c r="K541" s="2">
        <v>91000000</v>
      </c>
      <c r="L541" s="2">
        <v>0</v>
      </c>
      <c r="M541" s="2">
        <f>VALUE(IF(Tabla1[[#This Row],[Valor Total]]-Tabla1[[#This Row],[Valor Contrato (Inicial)]]&lt;0,"0",Tabla1[[#This Row],[Valor Total]]-Tabla1[[#This Row],[Valor Contrato (Inicial)]]))</f>
        <v>0</v>
      </c>
      <c r="N541" s="2">
        <v>91000000</v>
      </c>
      <c r="O541" s="9" cm="1">
        <f t="array" aca="1" ref="O5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51.94174757281553</v>
      </c>
      <c r="P541" t="s">
        <v>6264</v>
      </c>
      <c r="Q541" t="s">
        <v>6223</v>
      </c>
      <c r="R541" t="s">
        <v>80</v>
      </c>
      <c r="S541" t="s">
        <v>6272</v>
      </c>
      <c r="T541" t="s">
        <v>6800</v>
      </c>
      <c r="U541" t="s">
        <v>7827</v>
      </c>
    </row>
    <row r="542" spans="1:21" x14ac:dyDescent="0.3">
      <c r="A542" t="s">
        <v>1535</v>
      </c>
      <c r="B542" t="s">
        <v>1536</v>
      </c>
      <c r="C542" t="s">
        <v>4089</v>
      </c>
      <c r="D542" t="s">
        <v>12</v>
      </c>
      <c r="E542" t="s">
        <v>5401</v>
      </c>
      <c r="F542" s="1">
        <v>45693</v>
      </c>
      <c r="G542" s="1">
        <v>45700</v>
      </c>
      <c r="H542" s="1">
        <v>45981</v>
      </c>
      <c r="I542">
        <f>VALUE(IF(Tabla1[[#This Row],[Fecha Terminacion
(Final)]]-Tabla1[[#This Row],[Fecha Terminacion
(Inicial)]]&lt;0,"0",Tabla1[[#This Row],[Fecha Terminacion
(Final)]]-Tabla1[[#This Row],[Fecha Terminacion
(Inicial)]]))</f>
        <v>0</v>
      </c>
      <c r="J542" s="1">
        <v>45981</v>
      </c>
      <c r="K542" s="2">
        <v>74000000</v>
      </c>
      <c r="L542" s="2">
        <v>0</v>
      </c>
      <c r="M542" s="2">
        <f>VALUE(IF(Tabla1[[#This Row],[Valor Total]]-Tabla1[[#This Row],[Valor Contrato (Inicial)]]&lt;0,"0",Tabla1[[#This Row],[Valor Total]]-Tabla1[[#This Row],[Valor Contrato (Inicial)]]))</f>
        <v>0</v>
      </c>
      <c r="N542" s="2">
        <v>74000000</v>
      </c>
      <c r="O542" s="9" cm="1">
        <f t="array" aca="1" ref="O5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36.29893238434164</v>
      </c>
      <c r="P542" t="s">
        <v>6264</v>
      </c>
      <c r="Q542" t="s">
        <v>6223</v>
      </c>
      <c r="R542" t="s">
        <v>80</v>
      </c>
      <c r="S542" t="s">
        <v>6272</v>
      </c>
      <c r="T542" t="s">
        <v>6801</v>
      </c>
      <c r="U542" t="s">
        <v>7827</v>
      </c>
    </row>
    <row r="543" spans="1:21" x14ac:dyDescent="0.3">
      <c r="A543" t="s">
        <v>1537</v>
      </c>
      <c r="B543" t="s">
        <v>1538</v>
      </c>
      <c r="C543" t="s">
        <v>4090</v>
      </c>
      <c r="D543" t="s">
        <v>12</v>
      </c>
      <c r="E543" t="s">
        <v>5402</v>
      </c>
      <c r="F543" s="1">
        <v>45693</v>
      </c>
      <c r="G543" s="1">
        <v>45694</v>
      </c>
      <c r="H543" s="1">
        <v>45969</v>
      </c>
      <c r="I543">
        <f>VALUE(IF(Tabla1[[#This Row],[Fecha Terminacion
(Final)]]-Tabla1[[#This Row],[Fecha Terminacion
(Inicial)]]&lt;0,"0",Tabla1[[#This Row],[Fecha Terminacion
(Final)]]-Tabla1[[#This Row],[Fecha Terminacion
(Inicial)]]))</f>
        <v>0</v>
      </c>
      <c r="J543" s="1">
        <v>45969</v>
      </c>
      <c r="K543" s="2">
        <v>300000000</v>
      </c>
      <c r="L543" s="2">
        <v>0</v>
      </c>
      <c r="M543" s="2">
        <f>VALUE(IF(Tabla1[[#This Row],[Valor Total]]-Tabla1[[#This Row],[Valor Contrato (Inicial)]]&lt;0,"0",Tabla1[[#This Row],[Valor Total]]-Tabla1[[#This Row],[Valor Contrato (Inicial)]]))</f>
        <v>0</v>
      </c>
      <c r="N543" s="2">
        <v>300000000</v>
      </c>
      <c r="O543" s="9" cm="1">
        <f t="array" aca="1" ref="O5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39.272727272727273</v>
      </c>
      <c r="P543" t="s">
        <v>6264</v>
      </c>
      <c r="Q543" t="s">
        <v>6223</v>
      </c>
      <c r="R543" t="s">
        <v>80</v>
      </c>
      <c r="S543" t="s">
        <v>6272</v>
      </c>
      <c r="T543" t="s">
        <v>6802</v>
      </c>
      <c r="U543" t="s">
        <v>7827</v>
      </c>
    </row>
    <row r="544" spans="1:21" x14ac:dyDescent="0.3">
      <c r="A544" t="s">
        <v>1539</v>
      </c>
      <c r="B544" t="s">
        <v>1540</v>
      </c>
      <c r="C544" t="s">
        <v>4091</v>
      </c>
      <c r="D544" t="s">
        <v>12</v>
      </c>
      <c r="E544" t="s">
        <v>5403</v>
      </c>
      <c r="F544" s="1">
        <v>45693</v>
      </c>
      <c r="G544" s="1">
        <v>45695</v>
      </c>
      <c r="H544" s="1">
        <v>45981</v>
      </c>
      <c r="I544">
        <f>VALUE(IF(Tabla1[[#This Row],[Fecha Terminacion
(Final)]]-Tabla1[[#This Row],[Fecha Terminacion
(Inicial)]]&lt;0,"0",Tabla1[[#This Row],[Fecha Terminacion
(Final)]]-Tabla1[[#This Row],[Fecha Terminacion
(Inicial)]]))</f>
        <v>0</v>
      </c>
      <c r="J544" s="1">
        <v>45981</v>
      </c>
      <c r="K544" s="2">
        <v>220000000</v>
      </c>
      <c r="L544" s="2">
        <v>0</v>
      </c>
      <c r="M544" s="2">
        <f>VALUE(IF(Tabla1[[#This Row],[Valor Total]]-Tabla1[[#This Row],[Valor Contrato (Inicial)]]&lt;0,"0",Tabla1[[#This Row],[Valor Total]]-Tabla1[[#This Row],[Valor Contrato (Inicial)]]))</f>
        <v>0</v>
      </c>
      <c r="N544" s="2">
        <v>220000000</v>
      </c>
      <c r="O544" s="9" cm="1">
        <f t="array" aca="1" ref="O5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37.412587412587413</v>
      </c>
      <c r="P544" t="s">
        <v>6264</v>
      </c>
      <c r="Q544" t="s">
        <v>6223</v>
      </c>
      <c r="R544" t="s">
        <v>80</v>
      </c>
      <c r="S544" t="s">
        <v>6272</v>
      </c>
      <c r="T544" t="s">
        <v>6803</v>
      </c>
      <c r="U544" t="s">
        <v>7827</v>
      </c>
    </row>
    <row r="545" spans="1:21" x14ac:dyDescent="0.3">
      <c r="A545" t="s">
        <v>1541</v>
      </c>
      <c r="B545" t="s">
        <v>1542</v>
      </c>
      <c r="C545" t="s">
        <v>4092</v>
      </c>
      <c r="D545" t="s">
        <v>12</v>
      </c>
      <c r="E545" t="s">
        <v>5404</v>
      </c>
      <c r="F545" s="1">
        <v>45693</v>
      </c>
      <c r="G545" s="1">
        <v>45700</v>
      </c>
      <c r="H545" s="1">
        <v>45981</v>
      </c>
      <c r="I545">
        <f>VALUE(IF(Tabla1[[#This Row],[Fecha Terminacion
(Final)]]-Tabla1[[#This Row],[Fecha Terminacion
(Inicial)]]&lt;0,"0",Tabla1[[#This Row],[Fecha Terminacion
(Final)]]-Tabla1[[#This Row],[Fecha Terminacion
(Inicial)]]))</f>
        <v>0</v>
      </c>
      <c r="J545" s="1">
        <v>45981</v>
      </c>
      <c r="K545" s="2">
        <v>79000000</v>
      </c>
      <c r="L545" s="2">
        <v>0</v>
      </c>
      <c r="M545" s="2">
        <f>VALUE(IF(Tabla1[[#This Row],[Valor Total]]-Tabla1[[#This Row],[Valor Contrato (Inicial)]]&lt;0,"0",Tabla1[[#This Row],[Valor Total]]-Tabla1[[#This Row],[Valor Contrato (Inicial)]]))</f>
        <v>0</v>
      </c>
      <c r="N545" s="2">
        <v>79000000</v>
      </c>
      <c r="O545" s="9" cm="1">
        <f t="array" aca="1" ref="O5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36.29893238434164</v>
      </c>
      <c r="P545" t="s">
        <v>6264</v>
      </c>
      <c r="Q545" t="s">
        <v>6223</v>
      </c>
      <c r="R545" t="s">
        <v>80</v>
      </c>
      <c r="S545" t="s">
        <v>6272</v>
      </c>
      <c r="T545" t="s">
        <v>6804</v>
      </c>
      <c r="U545" t="s">
        <v>7827</v>
      </c>
    </row>
    <row r="546" spans="1:21" x14ac:dyDescent="0.3">
      <c r="A546" t="s">
        <v>1543</v>
      </c>
      <c r="B546" t="s">
        <v>1544</v>
      </c>
      <c r="C546" t="s">
        <v>4093</v>
      </c>
      <c r="D546" t="s">
        <v>12</v>
      </c>
      <c r="E546" t="s">
        <v>5405</v>
      </c>
      <c r="F546" s="1">
        <v>45693</v>
      </c>
      <c r="G546" s="1">
        <v>45694</v>
      </c>
      <c r="H546" s="1">
        <v>45968</v>
      </c>
      <c r="I546">
        <f>VALUE(IF(Tabla1[[#This Row],[Fecha Terminacion
(Final)]]-Tabla1[[#This Row],[Fecha Terminacion
(Inicial)]]&lt;0,"0",Tabla1[[#This Row],[Fecha Terminacion
(Final)]]-Tabla1[[#This Row],[Fecha Terminacion
(Inicial)]]))</f>
        <v>0</v>
      </c>
      <c r="J546" s="1">
        <v>45968</v>
      </c>
      <c r="K546" s="2">
        <v>75000000</v>
      </c>
      <c r="L546" s="2">
        <v>0</v>
      </c>
      <c r="M546" s="2">
        <f>VALUE(IF(Tabla1[[#This Row],[Valor Total]]-Tabla1[[#This Row],[Valor Contrato (Inicial)]]&lt;0,"0",Tabla1[[#This Row],[Valor Total]]-Tabla1[[#This Row],[Valor Contrato (Inicial)]]))</f>
        <v>0</v>
      </c>
      <c r="N546" s="2">
        <v>75000000</v>
      </c>
      <c r="O546" s="9" cm="1">
        <f t="array" aca="1" ref="O5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39.416058394160586</v>
      </c>
      <c r="P546" t="s">
        <v>6264</v>
      </c>
      <c r="Q546" t="s">
        <v>6223</v>
      </c>
      <c r="R546" t="s">
        <v>80</v>
      </c>
      <c r="S546" t="s">
        <v>6272</v>
      </c>
      <c r="T546" t="s">
        <v>6805</v>
      </c>
      <c r="U546" t="s">
        <v>7827</v>
      </c>
    </row>
    <row r="547" spans="1:21" x14ac:dyDescent="0.3">
      <c r="A547" t="s">
        <v>1545</v>
      </c>
      <c r="B547" t="s">
        <v>1546</v>
      </c>
      <c r="C547" t="s">
        <v>4094</v>
      </c>
      <c r="D547" t="s">
        <v>12</v>
      </c>
      <c r="E547" t="s">
        <v>5406</v>
      </c>
      <c r="F547" s="1">
        <v>45693</v>
      </c>
      <c r="G547" s="1">
        <v>45700</v>
      </c>
      <c r="H547" s="1">
        <v>45858</v>
      </c>
      <c r="I547">
        <f>VALUE(IF(Tabla1[[#This Row],[Fecha Terminacion
(Final)]]-Tabla1[[#This Row],[Fecha Terminacion
(Inicial)]]&lt;0,"0",Tabla1[[#This Row],[Fecha Terminacion
(Final)]]-Tabla1[[#This Row],[Fecha Terminacion
(Inicial)]]))</f>
        <v>0</v>
      </c>
      <c r="J547" s="1">
        <v>45858</v>
      </c>
      <c r="K547" s="2">
        <v>78000000</v>
      </c>
      <c r="L547" s="2">
        <v>0</v>
      </c>
      <c r="M547" s="2">
        <f>VALUE(IF(Tabla1[[#This Row],[Valor Total]]-Tabla1[[#This Row],[Valor Contrato (Inicial)]]&lt;0,"0",Tabla1[[#This Row],[Valor Total]]-Tabla1[[#This Row],[Valor Contrato (Inicial)]]))</f>
        <v>0</v>
      </c>
      <c r="N547" s="2">
        <v>78000000</v>
      </c>
      <c r="O547" s="9" cm="1">
        <f t="array" aca="1" ref="O5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64.556962025316452</v>
      </c>
      <c r="P547" t="s">
        <v>6264</v>
      </c>
      <c r="Q547" t="s">
        <v>6223</v>
      </c>
      <c r="R547" t="s">
        <v>80</v>
      </c>
      <c r="S547" t="s">
        <v>6272</v>
      </c>
      <c r="T547" t="s">
        <v>6806</v>
      </c>
      <c r="U547" t="s">
        <v>7827</v>
      </c>
    </row>
    <row r="548" spans="1:21" x14ac:dyDescent="0.3">
      <c r="A548" t="s">
        <v>1547</v>
      </c>
      <c r="B548" t="s">
        <v>1548</v>
      </c>
      <c r="C548" t="s">
        <v>4095</v>
      </c>
      <c r="D548" t="s">
        <v>12</v>
      </c>
      <c r="E548" t="s">
        <v>5407</v>
      </c>
      <c r="F548" s="1">
        <v>45693</v>
      </c>
      <c r="G548" s="1">
        <v>45700</v>
      </c>
      <c r="H548" s="1">
        <v>45976</v>
      </c>
      <c r="I548">
        <f>VALUE(IF(Tabla1[[#This Row],[Fecha Terminacion
(Final)]]-Tabla1[[#This Row],[Fecha Terminacion
(Inicial)]]&lt;0,"0",Tabla1[[#This Row],[Fecha Terminacion
(Final)]]-Tabla1[[#This Row],[Fecha Terminacion
(Inicial)]]))</f>
        <v>0</v>
      </c>
      <c r="J548" s="1">
        <v>45976</v>
      </c>
      <c r="K548" s="2">
        <v>110000000</v>
      </c>
      <c r="L548" s="2">
        <v>0</v>
      </c>
      <c r="M548" s="2">
        <f>VALUE(IF(Tabla1[[#This Row],[Valor Total]]-Tabla1[[#This Row],[Valor Contrato (Inicial)]]&lt;0,"0",Tabla1[[#This Row],[Valor Total]]-Tabla1[[#This Row],[Valor Contrato (Inicial)]]))</f>
        <v>0</v>
      </c>
      <c r="N548" s="2">
        <v>110000000</v>
      </c>
      <c r="O548" s="9" cm="1">
        <f t="array" aca="1" ref="O5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36.95652173913043</v>
      </c>
      <c r="P548" t="s">
        <v>6264</v>
      </c>
      <c r="Q548" t="s">
        <v>6223</v>
      </c>
      <c r="R548" t="s">
        <v>80</v>
      </c>
      <c r="S548" t="s">
        <v>6272</v>
      </c>
      <c r="T548" t="s">
        <v>6807</v>
      </c>
      <c r="U548" t="s">
        <v>7827</v>
      </c>
    </row>
    <row r="549" spans="1:21" x14ac:dyDescent="0.3">
      <c r="A549" t="s">
        <v>1549</v>
      </c>
      <c r="B549" t="s">
        <v>1550</v>
      </c>
      <c r="C549" t="s">
        <v>4096</v>
      </c>
      <c r="D549" t="s">
        <v>12</v>
      </c>
      <c r="E549" t="s">
        <v>200</v>
      </c>
      <c r="F549" s="1">
        <v>45694</v>
      </c>
      <c r="G549" s="1">
        <v>45695</v>
      </c>
      <c r="H549" s="1">
        <v>46022</v>
      </c>
      <c r="I549">
        <f>VALUE(IF(Tabla1[[#This Row],[Fecha Terminacion
(Final)]]-Tabla1[[#This Row],[Fecha Terminacion
(Inicial)]]&lt;0,"0",Tabla1[[#This Row],[Fecha Terminacion
(Final)]]-Tabla1[[#This Row],[Fecha Terminacion
(Inicial)]]))</f>
        <v>0</v>
      </c>
      <c r="J549" s="1">
        <v>46022</v>
      </c>
      <c r="K549" s="2">
        <v>85873843</v>
      </c>
      <c r="L549" s="2">
        <v>7806713</v>
      </c>
      <c r="M549" s="2">
        <f>VALUE(IF(Tabla1[[#This Row],[Valor Total]]-Tabla1[[#This Row],[Valor Contrato (Inicial)]]&lt;0,"0",Tabla1[[#This Row],[Valor Total]]-Tabla1[[#This Row],[Valor Contrato (Inicial)]]))</f>
        <v>0</v>
      </c>
      <c r="N549" s="2">
        <v>85873843</v>
      </c>
      <c r="O549" s="9" cm="1">
        <f t="array" aca="1" ref="O5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49" t="s">
        <v>41</v>
      </c>
      <c r="Q549" t="s">
        <v>41</v>
      </c>
      <c r="R549" t="s">
        <v>16</v>
      </c>
      <c r="S549" t="s">
        <v>14</v>
      </c>
      <c r="T549" t="s">
        <v>6808</v>
      </c>
      <c r="U549" t="s">
        <v>7827</v>
      </c>
    </row>
    <row r="550" spans="1:21" x14ac:dyDescent="0.3">
      <c r="A550" t="s">
        <v>1551</v>
      </c>
      <c r="B550" t="s">
        <v>1552</v>
      </c>
      <c r="C550" t="s">
        <v>4097</v>
      </c>
      <c r="D550" t="s">
        <v>12</v>
      </c>
      <c r="E550" t="s">
        <v>5408</v>
      </c>
      <c r="F550" s="1">
        <v>45699</v>
      </c>
      <c r="G550" s="1">
        <v>45700</v>
      </c>
      <c r="H550" s="1">
        <v>46022</v>
      </c>
      <c r="I550">
        <f>VALUE(IF(Tabla1[[#This Row],[Fecha Terminacion
(Final)]]-Tabla1[[#This Row],[Fecha Terminacion
(Inicial)]]&lt;0,"0",Tabla1[[#This Row],[Fecha Terminacion
(Final)]]-Tabla1[[#This Row],[Fecha Terminacion
(Inicial)]]))</f>
        <v>0</v>
      </c>
      <c r="J550" s="1">
        <v>46022</v>
      </c>
      <c r="K550" s="2">
        <v>79067520</v>
      </c>
      <c r="L550" s="2">
        <v>7123200</v>
      </c>
      <c r="M550" s="2">
        <f>VALUE(IF(Tabla1[[#This Row],[Valor Total]]-Tabla1[[#This Row],[Valor Contrato (Inicial)]]&lt;0,"0",Tabla1[[#This Row],[Valor Total]]-Tabla1[[#This Row],[Valor Contrato (Inicial)]]))</f>
        <v>0</v>
      </c>
      <c r="N550" s="2">
        <v>79067520</v>
      </c>
      <c r="O550" s="9" cm="1">
        <f t="array" aca="1" ref="O5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50" t="s">
        <v>6253</v>
      </c>
      <c r="Q550" t="s">
        <v>6254</v>
      </c>
      <c r="R550" t="s">
        <v>16</v>
      </c>
      <c r="S550" t="s">
        <v>14</v>
      </c>
      <c r="T550" t="s">
        <v>6809</v>
      </c>
      <c r="U550" t="s">
        <v>7827</v>
      </c>
    </row>
    <row r="551" spans="1:21" x14ac:dyDescent="0.3">
      <c r="A551" t="s">
        <v>1553</v>
      </c>
      <c r="B551" t="s">
        <v>1554</v>
      </c>
      <c r="C551" t="s">
        <v>4098</v>
      </c>
      <c r="D551" t="s">
        <v>12</v>
      </c>
      <c r="E551" t="s">
        <v>144</v>
      </c>
      <c r="F551" s="1">
        <v>45698</v>
      </c>
      <c r="G551" s="1">
        <v>45700</v>
      </c>
      <c r="H551" s="1">
        <v>46022</v>
      </c>
      <c r="I551">
        <f>VALUE(IF(Tabla1[[#This Row],[Fecha Terminacion
(Final)]]-Tabla1[[#This Row],[Fecha Terminacion
(Inicial)]]&lt;0,"0",Tabla1[[#This Row],[Fecha Terminacion
(Final)]]-Tabla1[[#This Row],[Fecha Terminacion
(Inicial)]]))</f>
        <v>0</v>
      </c>
      <c r="J551" s="1">
        <v>46022</v>
      </c>
      <c r="K551" s="2">
        <v>66695200</v>
      </c>
      <c r="L551" s="2">
        <v>6063200</v>
      </c>
      <c r="M551" s="2">
        <f>VALUE(IF(Tabla1[[#This Row],[Valor Total]]-Tabla1[[#This Row],[Valor Contrato (Inicial)]]&lt;0,"0",Tabla1[[#This Row],[Valor Total]]-Tabla1[[#This Row],[Valor Contrato (Inicial)]]))</f>
        <v>0</v>
      </c>
      <c r="N551" s="2">
        <v>66695200</v>
      </c>
      <c r="O551" s="9" cm="1">
        <f t="array" aca="1" ref="O5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51" t="s">
        <v>6253</v>
      </c>
      <c r="Q551" t="s">
        <v>6254</v>
      </c>
      <c r="R551" t="s">
        <v>13</v>
      </c>
      <c r="S551" t="s">
        <v>14</v>
      </c>
      <c r="T551" t="s">
        <v>6810</v>
      </c>
      <c r="U551" t="s">
        <v>7827</v>
      </c>
    </row>
    <row r="552" spans="1:21" x14ac:dyDescent="0.3">
      <c r="A552" t="s">
        <v>1555</v>
      </c>
      <c r="B552" t="s">
        <v>1556</v>
      </c>
      <c r="C552" t="s">
        <v>4099</v>
      </c>
      <c r="D552" t="s">
        <v>12</v>
      </c>
      <c r="E552" t="s">
        <v>5409</v>
      </c>
      <c r="F552" s="1">
        <v>45695</v>
      </c>
      <c r="G552" s="1">
        <v>45712</v>
      </c>
      <c r="H552" s="1">
        <v>46022</v>
      </c>
      <c r="I552">
        <f>VALUE(IF(Tabla1[[#This Row],[Fecha Terminacion
(Final)]]-Tabla1[[#This Row],[Fecha Terminacion
(Inicial)]]&lt;0,"0",Tabla1[[#This Row],[Fecha Terminacion
(Final)]]-Tabla1[[#This Row],[Fecha Terminacion
(Inicial)]]))</f>
        <v>0</v>
      </c>
      <c r="J552" s="1">
        <v>46022</v>
      </c>
      <c r="K552" s="2">
        <v>132000000</v>
      </c>
      <c r="L552" s="2">
        <v>12000000</v>
      </c>
      <c r="M552" s="2">
        <f>VALUE(IF(Tabla1[[#This Row],[Valor Total]]-Tabla1[[#This Row],[Valor Contrato (Inicial)]]&lt;0,"0",Tabla1[[#This Row],[Valor Total]]-Tabla1[[#This Row],[Valor Contrato (Inicial)]]))</f>
        <v>0</v>
      </c>
      <c r="N552" s="2">
        <v>132000000</v>
      </c>
      <c r="O552" s="9" cm="1">
        <f t="array" aca="1" ref="O5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552" t="s">
        <v>6229</v>
      </c>
      <c r="Q552" t="s">
        <v>6229</v>
      </c>
      <c r="R552" t="s">
        <v>13</v>
      </c>
      <c r="S552" t="s">
        <v>14</v>
      </c>
      <c r="T552" t="s">
        <v>6811</v>
      </c>
      <c r="U552" t="s">
        <v>7827</v>
      </c>
    </row>
    <row r="553" spans="1:21" x14ac:dyDescent="0.3">
      <c r="A553" t="s">
        <v>1557</v>
      </c>
      <c r="B553" t="s">
        <v>1558</v>
      </c>
      <c r="C553" t="s">
        <v>4100</v>
      </c>
      <c r="D553" t="s">
        <v>12</v>
      </c>
      <c r="E553" t="s">
        <v>5410</v>
      </c>
      <c r="F553" s="1">
        <v>45695</v>
      </c>
      <c r="G553" s="1">
        <v>45696</v>
      </c>
      <c r="H553" s="1">
        <v>46022</v>
      </c>
      <c r="I553">
        <f>VALUE(IF(Tabla1[[#This Row],[Fecha Terminacion
(Final)]]-Tabla1[[#This Row],[Fecha Terminacion
(Inicial)]]&lt;0,"0",Tabla1[[#This Row],[Fecha Terminacion
(Final)]]-Tabla1[[#This Row],[Fecha Terminacion
(Inicial)]]))</f>
        <v>0</v>
      </c>
      <c r="J553" s="1">
        <v>46022</v>
      </c>
      <c r="K553" s="2">
        <v>110000000</v>
      </c>
      <c r="L553" s="2">
        <v>10000000</v>
      </c>
      <c r="M553" s="2">
        <f>VALUE(IF(Tabla1[[#This Row],[Valor Total]]-Tabla1[[#This Row],[Valor Contrato (Inicial)]]&lt;0,"0",Tabla1[[#This Row],[Valor Total]]-Tabla1[[#This Row],[Valor Contrato (Inicial)]]))</f>
        <v>0</v>
      </c>
      <c r="N553" s="2">
        <v>110000000</v>
      </c>
      <c r="O553" s="9" cm="1">
        <f t="array" aca="1" ref="O5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53" t="s">
        <v>47</v>
      </c>
      <c r="Q553" t="s">
        <v>47</v>
      </c>
      <c r="R553" t="s">
        <v>13</v>
      </c>
      <c r="S553" t="s">
        <v>14</v>
      </c>
      <c r="T553" t="s">
        <v>6812</v>
      </c>
      <c r="U553" t="s">
        <v>7827</v>
      </c>
    </row>
    <row r="554" spans="1:21" x14ac:dyDescent="0.3">
      <c r="A554" t="s">
        <v>1559</v>
      </c>
      <c r="B554" t="s">
        <v>1560</v>
      </c>
      <c r="C554" t="s">
        <v>4101</v>
      </c>
      <c r="D554" t="s">
        <v>12</v>
      </c>
      <c r="E554" t="s">
        <v>5411</v>
      </c>
      <c r="F554" s="1">
        <v>45698</v>
      </c>
      <c r="G554" s="1">
        <v>45700</v>
      </c>
      <c r="H554" s="1">
        <v>45849</v>
      </c>
      <c r="I554">
        <f>VALUE(IF(Tabla1[[#This Row],[Fecha Terminacion
(Final)]]-Tabla1[[#This Row],[Fecha Terminacion
(Inicial)]]&lt;0,"0",Tabla1[[#This Row],[Fecha Terminacion
(Final)]]-Tabla1[[#This Row],[Fecha Terminacion
(Inicial)]]))</f>
        <v>0</v>
      </c>
      <c r="J554" s="1">
        <v>45849</v>
      </c>
      <c r="K554" s="2">
        <v>67500000</v>
      </c>
      <c r="L554" s="2">
        <v>13500000</v>
      </c>
      <c r="M554" s="2">
        <f>VALUE(IF(Tabla1[[#This Row],[Valor Total]]-Tabla1[[#This Row],[Valor Contrato (Inicial)]]&lt;0,"0",Tabla1[[#This Row],[Valor Total]]-Tabla1[[#This Row],[Valor Contrato (Inicial)]]))</f>
        <v>0</v>
      </c>
      <c r="N554" s="2">
        <v>67500000</v>
      </c>
      <c r="O554" s="9" cm="1">
        <f t="array" aca="1" ref="O5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68.456375838926178</v>
      </c>
      <c r="P554" t="s">
        <v>6229</v>
      </c>
      <c r="Q554" t="s">
        <v>6229</v>
      </c>
      <c r="R554" t="s">
        <v>13</v>
      </c>
      <c r="S554" t="s">
        <v>14</v>
      </c>
      <c r="T554" t="s">
        <v>6813</v>
      </c>
      <c r="U554" t="s">
        <v>7827</v>
      </c>
    </row>
    <row r="555" spans="1:21" x14ac:dyDescent="0.3">
      <c r="A555" t="s">
        <v>1561</v>
      </c>
      <c r="B555" t="s">
        <v>1562</v>
      </c>
      <c r="C555" t="s">
        <v>4102</v>
      </c>
      <c r="D555" t="s">
        <v>5058</v>
      </c>
      <c r="E555" t="s">
        <v>388</v>
      </c>
      <c r="F555" s="1">
        <v>45698</v>
      </c>
      <c r="G555" s="1">
        <v>45701</v>
      </c>
      <c r="H555" s="1">
        <v>45789</v>
      </c>
      <c r="I555">
        <f>VALUE(IF(Tabla1[[#This Row],[Fecha Terminacion
(Final)]]-Tabla1[[#This Row],[Fecha Terminacion
(Inicial)]]&lt;0,"0",Tabla1[[#This Row],[Fecha Terminacion
(Final)]]-Tabla1[[#This Row],[Fecha Terminacion
(Inicial)]]))</f>
        <v>0</v>
      </c>
      <c r="J555" s="1">
        <v>45789</v>
      </c>
      <c r="K555" s="2">
        <v>30000000</v>
      </c>
      <c r="L555" s="2">
        <v>10000000</v>
      </c>
      <c r="M555" s="2">
        <f>VALUE(IF(Tabla1[[#This Row],[Valor Total]]-Tabla1[[#This Row],[Valor Contrato (Inicial)]]&lt;0,"0",Tabla1[[#This Row],[Valor Total]]-Tabla1[[#This Row],[Valor Contrato (Inicial)]]))</f>
        <v>0</v>
      </c>
      <c r="N555" s="2">
        <v>30000000</v>
      </c>
      <c r="O555" s="9" cm="1">
        <f t="array" aca="1" ref="O5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55" t="s">
        <v>6229</v>
      </c>
      <c r="Q555" t="s">
        <v>6229</v>
      </c>
      <c r="R555" t="s">
        <v>16</v>
      </c>
      <c r="S555" t="s">
        <v>14</v>
      </c>
      <c r="T555" t="s">
        <v>6814</v>
      </c>
      <c r="U555" t="s">
        <v>7827</v>
      </c>
    </row>
    <row r="556" spans="1:21" x14ac:dyDescent="0.3">
      <c r="A556" t="s">
        <v>1563</v>
      </c>
      <c r="B556" t="s">
        <v>1564</v>
      </c>
      <c r="C556" t="s">
        <v>4103</v>
      </c>
      <c r="D556" t="s">
        <v>12</v>
      </c>
      <c r="E556" t="s">
        <v>5412</v>
      </c>
      <c r="F556" s="1">
        <v>45695</v>
      </c>
      <c r="G556" s="1">
        <v>45698</v>
      </c>
      <c r="H556" s="1">
        <v>45875</v>
      </c>
      <c r="I556">
        <f>VALUE(IF(Tabla1[[#This Row],[Fecha Terminacion
(Final)]]-Tabla1[[#This Row],[Fecha Terminacion
(Inicial)]]&lt;0,"0",Tabla1[[#This Row],[Fecha Terminacion
(Final)]]-Tabla1[[#This Row],[Fecha Terminacion
(Inicial)]]))</f>
        <v>0</v>
      </c>
      <c r="J556" s="1">
        <v>45875</v>
      </c>
      <c r="K556" s="2">
        <v>57000000</v>
      </c>
      <c r="L556" s="2">
        <v>9500000</v>
      </c>
      <c r="M556" s="2">
        <f>VALUE(IF(Tabla1[[#This Row],[Valor Total]]-Tabla1[[#This Row],[Valor Contrato (Inicial)]]&lt;0,"0",Tabla1[[#This Row],[Valor Total]]-Tabla1[[#This Row],[Valor Contrato (Inicial)]]))</f>
        <v>0</v>
      </c>
      <c r="N556" s="2">
        <v>57000000</v>
      </c>
      <c r="O556" s="9" cm="1">
        <f t="array" aca="1" ref="O5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58.757062146892657</v>
      </c>
      <c r="P556" t="s">
        <v>15</v>
      </c>
      <c r="Q556" t="s">
        <v>6237</v>
      </c>
      <c r="R556" t="s">
        <v>13</v>
      </c>
      <c r="S556" t="s">
        <v>14</v>
      </c>
      <c r="T556" t="s">
        <v>6815</v>
      </c>
      <c r="U556" t="s">
        <v>7827</v>
      </c>
    </row>
    <row r="557" spans="1:21" x14ac:dyDescent="0.3">
      <c r="A557" t="s">
        <v>1565</v>
      </c>
      <c r="B557" t="s">
        <v>1566</v>
      </c>
      <c r="C557" t="s">
        <v>4104</v>
      </c>
      <c r="D557" t="s">
        <v>12</v>
      </c>
      <c r="E557" t="s">
        <v>435</v>
      </c>
      <c r="F557" s="1">
        <v>45695</v>
      </c>
      <c r="G557" s="1">
        <v>45698</v>
      </c>
      <c r="H557" s="1">
        <v>45862</v>
      </c>
      <c r="I557">
        <f>VALUE(IF(Tabla1[[#This Row],[Fecha Terminacion
(Final)]]-Tabla1[[#This Row],[Fecha Terminacion
(Inicial)]]&lt;0,"0",Tabla1[[#This Row],[Fecha Terminacion
(Final)]]-Tabla1[[#This Row],[Fecha Terminacion
(Inicial)]]))</f>
        <v>0</v>
      </c>
      <c r="J557" s="1">
        <v>45862</v>
      </c>
      <c r="K557" s="2">
        <v>49555000</v>
      </c>
      <c r="L557" s="2">
        <v>9010000</v>
      </c>
      <c r="M557" s="2">
        <f>VALUE(IF(Tabla1[[#This Row],[Valor Total]]-Tabla1[[#This Row],[Valor Contrato (Inicial)]]&lt;0,"0",Tabla1[[#This Row],[Valor Total]]-Tabla1[[#This Row],[Valor Contrato (Inicial)]]))</f>
        <v>0</v>
      </c>
      <c r="N557" s="2">
        <v>49555000</v>
      </c>
      <c r="O557" s="9" cm="1">
        <f t="array" aca="1" ref="O5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63.414634146341463</v>
      </c>
      <c r="P557" t="s">
        <v>15</v>
      </c>
      <c r="Q557" t="s">
        <v>6237</v>
      </c>
      <c r="R557" t="s">
        <v>13</v>
      </c>
      <c r="S557" t="s">
        <v>14</v>
      </c>
      <c r="T557" t="s">
        <v>6816</v>
      </c>
      <c r="U557" t="s">
        <v>7827</v>
      </c>
    </row>
    <row r="558" spans="1:21" x14ac:dyDescent="0.3">
      <c r="A558" t="s">
        <v>1567</v>
      </c>
      <c r="B558" t="s">
        <v>1568</v>
      </c>
      <c r="C558" t="s">
        <v>4105</v>
      </c>
      <c r="D558" t="s">
        <v>12</v>
      </c>
      <c r="E558" t="s">
        <v>5413</v>
      </c>
      <c r="F558" s="1">
        <v>45695</v>
      </c>
      <c r="G558" s="1">
        <v>45698</v>
      </c>
      <c r="H558" s="1">
        <v>45878</v>
      </c>
      <c r="I558">
        <f>VALUE(IF(Tabla1[[#This Row],[Fecha Terminacion
(Final)]]-Tabla1[[#This Row],[Fecha Terminacion
(Inicial)]]&lt;0,"0",Tabla1[[#This Row],[Fecha Terminacion
(Final)]]-Tabla1[[#This Row],[Fecha Terminacion
(Inicial)]]))</f>
        <v>0</v>
      </c>
      <c r="J558" s="1">
        <v>45878</v>
      </c>
      <c r="K558" s="2">
        <v>45000000</v>
      </c>
      <c r="L558" s="2">
        <v>7500000</v>
      </c>
      <c r="M558" s="2">
        <f>VALUE(IF(Tabla1[[#This Row],[Valor Total]]-Tabla1[[#This Row],[Valor Contrato (Inicial)]]&lt;0,"0",Tabla1[[#This Row],[Valor Total]]-Tabla1[[#This Row],[Valor Contrato (Inicial)]]))</f>
        <v>0</v>
      </c>
      <c r="N558" s="2">
        <v>45000000</v>
      </c>
      <c r="O558" s="9" cm="1">
        <f t="array" aca="1" ref="O5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57.777777777777771</v>
      </c>
      <c r="P558" t="s">
        <v>15</v>
      </c>
      <c r="Q558" t="s">
        <v>6237</v>
      </c>
      <c r="R558" t="s">
        <v>13</v>
      </c>
      <c r="S558" t="s">
        <v>14</v>
      </c>
      <c r="T558" t="s">
        <v>6817</v>
      </c>
      <c r="U558" t="s">
        <v>7827</v>
      </c>
    </row>
    <row r="559" spans="1:21" x14ac:dyDescent="0.3">
      <c r="A559" t="s">
        <v>1569</v>
      </c>
      <c r="B559" t="s">
        <v>1570</v>
      </c>
      <c r="C559" t="s">
        <v>4106</v>
      </c>
      <c r="D559" t="s">
        <v>12</v>
      </c>
      <c r="E559" t="s">
        <v>5414</v>
      </c>
      <c r="F559" s="1">
        <v>45698</v>
      </c>
      <c r="G559" s="1">
        <v>45700</v>
      </c>
      <c r="H559" s="1">
        <v>46022</v>
      </c>
      <c r="I559">
        <f>VALUE(IF(Tabla1[[#This Row],[Fecha Terminacion
(Final)]]-Tabla1[[#This Row],[Fecha Terminacion
(Inicial)]]&lt;0,"0",Tabla1[[#This Row],[Fecha Terminacion
(Final)]]-Tabla1[[#This Row],[Fecha Terminacion
(Inicial)]]))</f>
        <v>0</v>
      </c>
      <c r="J559" s="1">
        <v>46022</v>
      </c>
      <c r="K559" s="2">
        <v>101333333</v>
      </c>
      <c r="L559" s="2">
        <v>9500000</v>
      </c>
      <c r="M559" s="2">
        <f>VALUE(IF(Tabla1[[#This Row],[Valor Total]]-Tabla1[[#This Row],[Valor Contrato (Inicial)]]&lt;0,"0",Tabla1[[#This Row],[Valor Total]]-Tabla1[[#This Row],[Valor Contrato (Inicial)]]))</f>
        <v>0</v>
      </c>
      <c r="N559" s="2">
        <v>101333333</v>
      </c>
      <c r="O559" s="9" cm="1">
        <f t="array" aca="1" ref="O5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59" t="s">
        <v>6235</v>
      </c>
      <c r="Q559" t="s">
        <v>71</v>
      </c>
      <c r="R559" t="s">
        <v>16</v>
      </c>
      <c r="S559" t="s">
        <v>14</v>
      </c>
      <c r="T559" t="s">
        <v>6818</v>
      </c>
      <c r="U559" t="s">
        <v>7827</v>
      </c>
    </row>
    <row r="560" spans="1:21" x14ac:dyDescent="0.3">
      <c r="A560" t="s">
        <v>1571</v>
      </c>
      <c r="B560" t="s">
        <v>1572</v>
      </c>
      <c r="C560" t="s">
        <v>4107</v>
      </c>
      <c r="D560" t="s">
        <v>5057</v>
      </c>
      <c r="E560" t="s">
        <v>5415</v>
      </c>
      <c r="F560" s="1">
        <v>45695</v>
      </c>
      <c r="G560" s="1">
        <v>45698</v>
      </c>
      <c r="H560" s="1">
        <v>46020</v>
      </c>
      <c r="I560">
        <f>VALUE(IF(Tabla1[[#This Row],[Fecha Terminacion
(Final)]]-Tabla1[[#This Row],[Fecha Terminacion
(Inicial)]]&lt;0,"0",Tabla1[[#This Row],[Fecha Terminacion
(Final)]]-Tabla1[[#This Row],[Fecha Terminacion
(Inicial)]]))</f>
        <v>0</v>
      </c>
      <c r="J560" s="1">
        <v>45775</v>
      </c>
      <c r="K560" s="2">
        <v>113066667</v>
      </c>
      <c r="L560" s="2">
        <v>10600000</v>
      </c>
      <c r="M560" s="2">
        <f>VALUE(IF(Tabla1[[#This Row],[Valor Total]]-Tabla1[[#This Row],[Valor Contrato (Inicial)]]&lt;0,"0",Tabla1[[#This Row],[Valor Total]]-Tabla1[[#This Row],[Valor Contrato (Inicial)]]))</f>
        <v>0</v>
      </c>
      <c r="N560" s="2">
        <v>27913333</v>
      </c>
      <c r="O560" s="9" cm="1">
        <f t="array" aca="1" ref="O5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60" t="s">
        <v>6235</v>
      </c>
      <c r="Q560" t="s">
        <v>71</v>
      </c>
      <c r="R560" t="s">
        <v>13</v>
      </c>
      <c r="S560" t="s">
        <v>14</v>
      </c>
      <c r="T560" t="s">
        <v>6819</v>
      </c>
      <c r="U560" t="s">
        <v>7827</v>
      </c>
    </row>
    <row r="561" spans="1:21" x14ac:dyDescent="0.3">
      <c r="A561" t="s">
        <v>1573</v>
      </c>
      <c r="B561" t="s">
        <v>1574</v>
      </c>
      <c r="C561" t="s">
        <v>4108</v>
      </c>
      <c r="D561" t="s">
        <v>12</v>
      </c>
      <c r="E561" t="s">
        <v>307</v>
      </c>
      <c r="F561" s="1">
        <v>45695</v>
      </c>
      <c r="G561" s="1">
        <v>45698</v>
      </c>
      <c r="H561" s="1">
        <v>46015</v>
      </c>
      <c r="I561">
        <f>VALUE(IF(Tabla1[[#This Row],[Fecha Terminacion
(Final)]]-Tabla1[[#This Row],[Fecha Terminacion
(Inicial)]]&lt;0,"0",Tabla1[[#This Row],[Fecha Terminacion
(Final)]]-Tabla1[[#This Row],[Fecha Terminacion
(Inicial)]]))</f>
        <v>0</v>
      </c>
      <c r="J561" s="1">
        <v>46015</v>
      </c>
      <c r="K561" s="2">
        <v>83475000</v>
      </c>
      <c r="L561" s="2">
        <v>7950000</v>
      </c>
      <c r="M561" s="2">
        <f>VALUE(IF(Tabla1[[#This Row],[Valor Total]]-Tabla1[[#This Row],[Valor Contrato (Inicial)]]&lt;0,"0",Tabla1[[#This Row],[Valor Total]]-Tabla1[[#This Row],[Valor Contrato (Inicial)]]))</f>
        <v>0</v>
      </c>
      <c r="N561" s="2">
        <v>83475000</v>
      </c>
      <c r="O561" s="9" cm="1">
        <f t="array" aca="1" ref="O5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32.807570977917983</v>
      </c>
      <c r="P561" t="s">
        <v>60</v>
      </c>
      <c r="Q561" t="s">
        <v>6232</v>
      </c>
      <c r="R561" t="s">
        <v>13</v>
      </c>
      <c r="S561" t="s">
        <v>14</v>
      </c>
      <c r="T561" t="s">
        <v>6820</v>
      </c>
      <c r="U561" t="s">
        <v>7827</v>
      </c>
    </row>
    <row r="562" spans="1:21" x14ac:dyDescent="0.3">
      <c r="A562" t="s">
        <v>1575</v>
      </c>
      <c r="B562" t="s">
        <v>1576</v>
      </c>
      <c r="C562" t="s">
        <v>4109</v>
      </c>
      <c r="D562" t="s">
        <v>12</v>
      </c>
      <c r="E562" t="s">
        <v>155</v>
      </c>
      <c r="F562" s="1">
        <v>45694</v>
      </c>
      <c r="G562" s="1">
        <v>45695</v>
      </c>
      <c r="H562" s="1">
        <v>46012</v>
      </c>
      <c r="I562">
        <f>VALUE(IF(Tabla1[[#This Row],[Fecha Terminacion
(Final)]]-Tabla1[[#This Row],[Fecha Terminacion
(Inicial)]]&lt;0,"0",Tabla1[[#This Row],[Fecha Terminacion
(Final)]]-Tabla1[[#This Row],[Fecha Terminacion
(Inicial)]]))</f>
        <v>0</v>
      </c>
      <c r="J562" s="1">
        <v>46012</v>
      </c>
      <c r="K562" s="2">
        <v>83475000</v>
      </c>
      <c r="L562" s="2">
        <v>7950000</v>
      </c>
      <c r="M562" s="2">
        <f>VALUE(IF(Tabla1[[#This Row],[Valor Total]]-Tabla1[[#This Row],[Valor Contrato (Inicial)]]&lt;0,"0",Tabla1[[#This Row],[Valor Total]]-Tabla1[[#This Row],[Valor Contrato (Inicial)]]))</f>
        <v>0</v>
      </c>
      <c r="N562" s="2">
        <v>83475000</v>
      </c>
      <c r="O562" s="9" cm="1">
        <f t="array" aca="1" ref="O5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33.753943217665615</v>
      </c>
      <c r="P562" t="s">
        <v>60</v>
      </c>
      <c r="Q562" t="s">
        <v>6232</v>
      </c>
      <c r="R562" t="s">
        <v>13</v>
      </c>
      <c r="S562" t="s">
        <v>14</v>
      </c>
      <c r="T562" t="s">
        <v>6821</v>
      </c>
      <c r="U562" t="s">
        <v>7827</v>
      </c>
    </row>
    <row r="563" spans="1:21" x14ac:dyDescent="0.3">
      <c r="A563" t="s">
        <v>1577</v>
      </c>
      <c r="B563" t="s">
        <v>1578</v>
      </c>
      <c r="C563" t="s">
        <v>4110</v>
      </c>
      <c r="D563" t="s">
        <v>12</v>
      </c>
      <c r="E563" t="s">
        <v>78</v>
      </c>
      <c r="F563" s="1">
        <v>45694</v>
      </c>
      <c r="G563" s="1">
        <v>45695</v>
      </c>
      <c r="H563" s="1">
        <v>46012</v>
      </c>
      <c r="I563">
        <f>VALUE(IF(Tabla1[[#This Row],[Fecha Terminacion
(Final)]]-Tabla1[[#This Row],[Fecha Terminacion
(Inicial)]]&lt;0,"0",Tabla1[[#This Row],[Fecha Terminacion
(Final)]]-Tabla1[[#This Row],[Fecha Terminacion
(Inicial)]]))</f>
        <v>0</v>
      </c>
      <c r="J563" s="1">
        <v>46012</v>
      </c>
      <c r="K563" s="2">
        <v>83475000</v>
      </c>
      <c r="L563" s="2">
        <v>7950000</v>
      </c>
      <c r="M563" s="2">
        <f>VALUE(IF(Tabla1[[#This Row],[Valor Total]]-Tabla1[[#This Row],[Valor Contrato (Inicial)]]&lt;0,"0",Tabla1[[#This Row],[Valor Total]]-Tabla1[[#This Row],[Valor Contrato (Inicial)]]))</f>
        <v>0</v>
      </c>
      <c r="N563" s="2">
        <v>83475000</v>
      </c>
      <c r="O563" s="9" cm="1">
        <f t="array" aca="1" ref="O5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33.753943217665615</v>
      </c>
      <c r="P563" t="s">
        <v>60</v>
      </c>
      <c r="Q563" t="s">
        <v>6232</v>
      </c>
      <c r="R563" t="s">
        <v>13</v>
      </c>
      <c r="S563" t="s">
        <v>14</v>
      </c>
      <c r="T563" t="s">
        <v>6822</v>
      </c>
      <c r="U563" t="s">
        <v>7827</v>
      </c>
    </row>
    <row r="564" spans="1:21" x14ac:dyDescent="0.3">
      <c r="A564" t="s">
        <v>1579</v>
      </c>
      <c r="B564" t="s">
        <v>1580</v>
      </c>
      <c r="C564" t="s">
        <v>4111</v>
      </c>
      <c r="D564" t="s">
        <v>12</v>
      </c>
      <c r="E564" t="s">
        <v>230</v>
      </c>
      <c r="F564" s="1">
        <v>45695</v>
      </c>
      <c r="G564" s="1">
        <v>45696</v>
      </c>
      <c r="H564" s="1">
        <v>46022</v>
      </c>
      <c r="I564">
        <f>VALUE(IF(Tabla1[[#This Row],[Fecha Terminacion
(Final)]]-Tabla1[[#This Row],[Fecha Terminacion
(Inicial)]]&lt;0,"0",Tabla1[[#This Row],[Fecha Terminacion
(Final)]]-Tabla1[[#This Row],[Fecha Terminacion
(Inicial)]]))</f>
        <v>0</v>
      </c>
      <c r="J564" s="1">
        <v>46022</v>
      </c>
      <c r="K564" s="2">
        <v>73078709</v>
      </c>
      <c r="L564" s="2">
        <v>6643519</v>
      </c>
      <c r="M564" s="2">
        <f>VALUE(IF(Tabla1[[#This Row],[Valor Total]]-Tabla1[[#This Row],[Valor Contrato (Inicial)]]&lt;0,"0",Tabla1[[#This Row],[Valor Total]]-Tabla1[[#This Row],[Valor Contrato (Inicial)]]))</f>
        <v>0</v>
      </c>
      <c r="N564" s="2">
        <v>73078709</v>
      </c>
      <c r="O564" s="9" cm="1">
        <f t="array" aca="1" ref="O5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64" t="s">
        <v>41</v>
      </c>
      <c r="Q564" t="s">
        <v>41</v>
      </c>
      <c r="R564" t="s">
        <v>16</v>
      </c>
      <c r="S564" t="s">
        <v>14</v>
      </c>
      <c r="T564" t="s">
        <v>6823</v>
      </c>
      <c r="U564" t="s">
        <v>7827</v>
      </c>
    </row>
    <row r="565" spans="1:21" x14ac:dyDescent="0.3">
      <c r="A565" t="s">
        <v>1581</v>
      </c>
      <c r="B565" t="s">
        <v>1582</v>
      </c>
      <c r="C565" t="s">
        <v>4112</v>
      </c>
      <c r="D565" t="s">
        <v>12</v>
      </c>
      <c r="E565" t="s">
        <v>373</v>
      </c>
      <c r="F565" s="1">
        <v>45695</v>
      </c>
      <c r="G565" s="1">
        <v>45696</v>
      </c>
      <c r="H565" s="1">
        <v>46022</v>
      </c>
      <c r="I565">
        <f>VALUE(IF(Tabla1[[#This Row],[Fecha Terminacion
(Final)]]-Tabla1[[#This Row],[Fecha Terminacion
(Inicial)]]&lt;0,"0",Tabla1[[#This Row],[Fecha Terminacion
(Final)]]-Tabla1[[#This Row],[Fecha Terminacion
(Inicial)]]))</f>
        <v>0</v>
      </c>
      <c r="J565" s="1">
        <v>46022</v>
      </c>
      <c r="K565" s="2">
        <v>104473600</v>
      </c>
      <c r="L565" s="2">
        <v>9497600</v>
      </c>
      <c r="M565" s="2">
        <f>VALUE(IF(Tabla1[[#This Row],[Valor Total]]-Tabla1[[#This Row],[Valor Contrato (Inicial)]]&lt;0,"0",Tabla1[[#This Row],[Valor Total]]-Tabla1[[#This Row],[Valor Contrato (Inicial)]]))</f>
        <v>0</v>
      </c>
      <c r="N565" s="2">
        <v>104473600</v>
      </c>
      <c r="O565" s="9" cm="1">
        <f t="array" aca="1" ref="O5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65" t="s">
        <v>41</v>
      </c>
      <c r="Q565" t="s">
        <v>41</v>
      </c>
      <c r="R565" t="s">
        <v>13</v>
      </c>
      <c r="S565" t="s">
        <v>14</v>
      </c>
      <c r="T565" t="s">
        <v>6824</v>
      </c>
      <c r="U565" t="s">
        <v>7827</v>
      </c>
    </row>
    <row r="566" spans="1:21" x14ac:dyDescent="0.3">
      <c r="A566" t="s">
        <v>1583</v>
      </c>
      <c r="B566" t="s">
        <v>1584</v>
      </c>
      <c r="C566" t="s">
        <v>359</v>
      </c>
      <c r="D566" t="s">
        <v>12</v>
      </c>
      <c r="E566" t="s">
        <v>358</v>
      </c>
      <c r="F566" s="1">
        <v>45695</v>
      </c>
      <c r="G566" s="1">
        <v>45696</v>
      </c>
      <c r="H566" s="1">
        <v>46022</v>
      </c>
      <c r="I566">
        <f>VALUE(IF(Tabla1[[#This Row],[Fecha Terminacion
(Final)]]-Tabla1[[#This Row],[Fecha Terminacion
(Inicial)]]&lt;0,"0",Tabla1[[#This Row],[Fecha Terminacion
(Final)]]-Tabla1[[#This Row],[Fecha Terminacion
(Inicial)]]))</f>
        <v>0</v>
      </c>
      <c r="J566" s="1">
        <v>46022</v>
      </c>
      <c r="K566" s="2">
        <v>116600000</v>
      </c>
      <c r="L566" s="2">
        <v>10600000</v>
      </c>
      <c r="M566" s="2">
        <f>VALUE(IF(Tabla1[[#This Row],[Valor Total]]-Tabla1[[#This Row],[Valor Contrato (Inicial)]]&lt;0,"0",Tabla1[[#This Row],[Valor Total]]-Tabla1[[#This Row],[Valor Contrato (Inicial)]]))</f>
        <v>0</v>
      </c>
      <c r="N566" s="2">
        <v>116600000</v>
      </c>
      <c r="O566" s="9" cm="1">
        <f t="array" aca="1" ref="O5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66" t="s">
        <v>41</v>
      </c>
      <c r="Q566" t="s">
        <v>41</v>
      </c>
      <c r="R566" t="s">
        <v>13</v>
      </c>
      <c r="S566" t="s">
        <v>14</v>
      </c>
      <c r="T566" t="s">
        <v>6825</v>
      </c>
      <c r="U566" t="s">
        <v>7827</v>
      </c>
    </row>
    <row r="567" spans="1:21" x14ac:dyDescent="0.3">
      <c r="A567" t="s">
        <v>1585</v>
      </c>
      <c r="B567" t="s">
        <v>1586</v>
      </c>
      <c r="C567" t="s">
        <v>4113</v>
      </c>
      <c r="D567" t="s">
        <v>12</v>
      </c>
      <c r="E567" t="s">
        <v>5416</v>
      </c>
      <c r="F567" s="1">
        <v>45694</v>
      </c>
      <c r="G567" s="1">
        <v>45700</v>
      </c>
      <c r="H567" s="1">
        <v>45981</v>
      </c>
      <c r="I567">
        <f>VALUE(IF(Tabla1[[#This Row],[Fecha Terminacion
(Final)]]-Tabla1[[#This Row],[Fecha Terminacion
(Inicial)]]&lt;0,"0",Tabla1[[#This Row],[Fecha Terminacion
(Final)]]-Tabla1[[#This Row],[Fecha Terminacion
(Inicial)]]))</f>
        <v>0</v>
      </c>
      <c r="J567" s="1">
        <v>45981</v>
      </c>
      <c r="K567" s="2">
        <v>90000000</v>
      </c>
      <c r="L567" s="2">
        <v>0</v>
      </c>
      <c r="M567" s="2">
        <f>VALUE(IF(Tabla1[[#This Row],[Valor Total]]-Tabla1[[#This Row],[Valor Contrato (Inicial)]]&lt;0,"0",Tabla1[[#This Row],[Valor Total]]-Tabla1[[#This Row],[Valor Contrato (Inicial)]]))</f>
        <v>0</v>
      </c>
      <c r="N567" s="2">
        <v>90000000</v>
      </c>
      <c r="O567" s="9" cm="1">
        <f t="array" aca="1" ref="O5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36.29893238434164</v>
      </c>
      <c r="P567" t="s">
        <v>6264</v>
      </c>
      <c r="Q567" t="s">
        <v>6223</v>
      </c>
      <c r="R567" t="s">
        <v>80</v>
      </c>
      <c r="S567" t="s">
        <v>6272</v>
      </c>
      <c r="T567" t="s">
        <v>6826</v>
      </c>
      <c r="U567" t="s">
        <v>7827</v>
      </c>
    </row>
    <row r="568" spans="1:21" x14ac:dyDescent="0.3">
      <c r="A568" t="s">
        <v>1587</v>
      </c>
      <c r="B568" t="s">
        <v>1588</v>
      </c>
      <c r="C568" t="s">
        <v>4114</v>
      </c>
      <c r="D568" t="s">
        <v>12</v>
      </c>
      <c r="E568" t="s">
        <v>5417</v>
      </c>
      <c r="F568" s="1">
        <v>45694</v>
      </c>
      <c r="G568" s="1">
        <v>45700</v>
      </c>
      <c r="H568" s="1">
        <v>45869</v>
      </c>
      <c r="I568">
        <f>VALUE(IF(Tabla1[[#This Row],[Fecha Terminacion
(Final)]]-Tabla1[[#This Row],[Fecha Terminacion
(Inicial)]]&lt;0,"0",Tabla1[[#This Row],[Fecha Terminacion
(Final)]]-Tabla1[[#This Row],[Fecha Terminacion
(Inicial)]]))</f>
        <v>0</v>
      </c>
      <c r="J568" s="1">
        <v>45869</v>
      </c>
      <c r="K568" s="2">
        <v>75000000</v>
      </c>
      <c r="L568" s="2">
        <v>0</v>
      </c>
      <c r="M568" s="2">
        <f>VALUE(IF(Tabla1[[#This Row],[Valor Total]]-Tabla1[[#This Row],[Valor Contrato (Inicial)]]&lt;0,"0",Tabla1[[#This Row],[Valor Total]]-Tabla1[[#This Row],[Valor Contrato (Inicial)]]))</f>
        <v>0</v>
      </c>
      <c r="N568" s="2">
        <v>75000000</v>
      </c>
      <c r="O568" s="9" cm="1">
        <f t="array" aca="1" ref="O5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60.355029585798817</v>
      </c>
      <c r="P568" t="s">
        <v>6264</v>
      </c>
      <c r="Q568" t="s">
        <v>6223</v>
      </c>
      <c r="R568" t="s">
        <v>80</v>
      </c>
      <c r="S568" t="s">
        <v>6272</v>
      </c>
      <c r="T568" t="s">
        <v>6827</v>
      </c>
      <c r="U568" t="s">
        <v>7827</v>
      </c>
    </row>
    <row r="569" spans="1:21" x14ac:dyDescent="0.3">
      <c r="A569" t="s">
        <v>1589</v>
      </c>
      <c r="B569" t="s">
        <v>1590</v>
      </c>
      <c r="C569" t="s">
        <v>4115</v>
      </c>
      <c r="D569" t="s">
        <v>12</v>
      </c>
      <c r="E569" t="s">
        <v>5418</v>
      </c>
      <c r="F569" s="1">
        <v>45694</v>
      </c>
      <c r="G569" s="1">
        <v>45700</v>
      </c>
      <c r="H569" s="1">
        <v>45961</v>
      </c>
      <c r="I569">
        <f>VALUE(IF(Tabla1[[#This Row],[Fecha Terminacion
(Final)]]-Tabla1[[#This Row],[Fecha Terminacion
(Inicial)]]&lt;0,"0",Tabla1[[#This Row],[Fecha Terminacion
(Final)]]-Tabla1[[#This Row],[Fecha Terminacion
(Inicial)]]))</f>
        <v>0</v>
      </c>
      <c r="J569" s="1">
        <v>45961</v>
      </c>
      <c r="K569" s="2">
        <v>82000000</v>
      </c>
      <c r="L569" s="2">
        <v>0</v>
      </c>
      <c r="M569" s="2">
        <f>VALUE(IF(Tabla1[[#This Row],[Valor Total]]-Tabla1[[#This Row],[Valor Contrato (Inicial)]]&lt;0,"0",Tabla1[[#This Row],[Valor Total]]-Tabla1[[#This Row],[Valor Contrato (Inicial)]]))</f>
        <v>0</v>
      </c>
      <c r="N569" s="2">
        <v>82000000</v>
      </c>
      <c r="O569" s="9" cm="1">
        <f t="array" aca="1" ref="O5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39.080459770114942</v>
      </c>
      <c r="P569" t="s">
        <v>6264</v>
      </c>
      <c r="Q569" t="s">
        <v>6223</v>
      </c>
      <c r="R569" t="s">
        <v>80</v>
      </c>
      <c r="S569" t="s">
        <v>6272</v>
      </c>
      <c r="T569" t="s">
        <v>6828</v>
      </c>
      <c r="U569" t="s">
        <v>7827</v>
      </c>
    </row>
    <row r="570" spans="1:21" x14ac:dyDescent="0.3">
      <c r="A570" t="s">
        <v>1591</v>
      </c>
      <c r="B570" t="s">
        <v>1592</v>
      </c>
      <c r="C570" t="s">
        <v>4116</v>
      </c>
      <c r="D570" t="s">
        <v>12</v>
      </c>
      <c r="E570" t="s">
        <v>5419</v>
      </c>
      <c r="F570" s="1">
        <v>45694</v>
      </c>
      <c r="G570" s="1">
        <v>45700</v>
      </c>
      <c r="H570" s="1">
        <v>45964</v>
      </c>
      <c r="I570">
        <f>VALUE(IF(Tabla1[[#This Row],[Fecha Terminacion
(Final)]]-Tabla1[[#This Row],[Fecha Terminacion
(Inicial)]]&lt;0,"0",Tabla1[[#This Row],[Fecha Terminacion
(Final)]]-Tabla1[[#This Row],[Fecha Terminacion
(Inicial)]]))</f>
        <v>0</v>
      </c>
      <c r="J570" s="1">
        <v>45964</v>
      </c>
      <c r="K570" s="2">
        <v>90000000</v>
      </c>
      <c r="L570" s="2">
        <v>0</v>
      </c>
      <c r="M570" s="2">
        <f>VALUE(IF(Tabla1[[#This Row],[Valor Total]]-Tabla1[[#This Row],[Valor Contrato (Inicial)]]&lt;0,"0",Tabla1[[#This Row],[Valor Total]]-Tabla1[[#This Row],[Valor Contrato (Inicial)]]))</f>
        <v>0</v>
      </c>
      <c r="N570" s="2">
        <v>90000000</v>
      </c>
      <c r="O570" s="9" cm="1">
        <f t="array" aca="1" ref="O5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38.636363636363633</v>
      </c>
      <c r="P570" t="s">
        <v>6264</v>
      </c>
      <c r="Q570" t="s">
        <v>6223</v>
      </c>
      <c r="R570" t="s">
        <v>80</v>
      </c>
      <c r="S570" t="s">
        <v>6272</v>
      </c>
      <c r="T570" t="s">
        <v>6829</v>
      </c>
      <c r="U570" t="s">
        <v>7827</v>
      </c>
    </row>
    <row r="571" spans="1:21" x14ac:dyDescent="0.3">
      <c r="A571" t="s">
        <v>1593</v>
      </c>
      <c r="B571" t="s">
        <v>1594</v>
      </c>
      <c r="C571" t="s">
        <v>4117</v>
      </c>
      <c r="D571" t="s">
        <v>12</v>
      </c>
      <c r="E571" t="s">
        <v>5420</v>
      </c>
      <c r="F571" s="1">
        <v>45699</v>
      </c>
      <c r="G571" s="1">
        <v>45701</v>
      </c>
      <c r="H571" s="1">
        <v>46022</v>
      </c>
      <c r="I571">
        <f>VALUE(IF(Tabla1[[#This Row],[Fecha Terminacion
(Final)]]-Tabla1[[#This Row],[Fecha Terminacion
(Inicial)]]&lt;0,"0",Tabla1[[#This Row],[Fecha Terminacion
(Final)]]-Tabla1[[#This Row],[Fecha Terminacion
(Inicial)]]))</f>
        <v>0</v>
      </c>
      <c r="J571" s="1">
        <v>46022</v>
      </c>
      <c r="K571" s="2">
        <v>220150000</v>
      </c>
      <c r="L571" s="2">
        <v>0</v>
      </c>
      <c r="M571" s="2">
        <f>VALUE(IF(Tabla1[[#This Row],[Valor Total]]-Tabla1[[#This Row],[Valor Contrato (Inicial)]]&lt;0,"0",Tabla1[[#This Row],[Valor Total]]-Tabla1[[#This Row],[Valor Contrato (Inicial)]]))</f>
        <v>0</v>
      </c>
      <c r="N571" s="2">
        <v>220150000</v>
      </c>
      <c r="O571" s="9" cm="1">
        <f t="array" aca="1" ref="O5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571" t="s">
        <v>6229</v>
      </c>
      <c r="Q571" t="s">
        <v>6229</v>
      </c>
      <c r="R571" t="s">
        <v>80</v>
      </c>
      <c r="S571" t="s">
        <v>6272</v>
      </c>
      <c r="T571" t="s">
        <v>6830</v>
      </c>
      <c r="U571" t="s">
        <v>7827</v>
      </c>
    </row>
    <row r="572" spans="1:21" x14ac:dyDescent="0.3">
      <c r="A572" t="s">
        <v>1595</v>
      </c>
      <c r="B572" t="s">
        <v>1596</v>
      </c>
      <c r="C572" t="s">
        <v>107</v>
      </c>
      <c r="D572" t="s">
        <v>12</v>
      </c>
      <c r="E572" t="s">
        <v>106</v>
      </c>
      <c r="F572" s="1">
        <v>45698</v>
      </c>
      <c r="G572" s="1">
        <v>45700</v>
      </c>
      <c r="H572" s="1">
        <v>46022</v>
      </c>
      <c r="I572">
        <f>VALUE(IF(Tabla1[[#This Row],[Fecha Terminacion
(Final)]]-Tabla1[[#This Row],[Fecha Terminacion
(Inicial)]]&lt;0,"0",Tabla1[[#This Row],[Fecha Terminacion
(Final)]]-Tabla1[[#This Row],[Fecha Terminacion
(Inicial)]]))</f>
        <v>0</v>
      </c>
      <c r="J572" s="1">
        <v>46022</v>
      </c>
      <c r="K572" s="2">
        <v>60500000</v>
      </c>
      <c r="L572" s="2">
        <v>5500000</v>
      </c>
      <c r="M572" s="2">
        <f>VALUE(IF(Tabla1[[#This Row],[Valor Total]]-Tabla1[[#This Row],[Valor Contrato (Inicial)]]&lt;0,"0",Tabla1[[#This Row],[Valor Total]]-Tabla1[[#This Row],[Valor Contrato (Inicial)]]))</f>
        <v>0</v>
      </c>
      <c r="N572" s="2">
        <v>60500000</v>
      </c>
      <c r="O572" s="9" cm="1">
        <f t="array" aca="1" ref="O5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2" t="s">
        <v>41</v>
      </c>
      <c r="Q572" t="s">
        <v>6250</v>
      </c>
      <c r="R572" t="s">
        <v>16</v>
      </c>
      <c r="S572" t="s">
        <v>14</v>
      </c>
      <c r="T572" t="s">
        <v>6831</v>
      </c>
      <c r="U572" t="s">
        <v>7827</v>
      </c>
    </row>
    <row r="573" spans="1:21" x14ac:dyDescent="0.3">
      <c r="A573" t="s">
        <v>1597</v>
      </c>
      <c r="B573" t="s">
        <v>1598</v>
      </c>
      <c r="C573" t="s">
        <v>4118</v>
      </c>
      <c r="D573" t="s">
        <v>12</v>
      </c>
      <c r="E573" t="s">
        <v>5421</v>
      </c>
      <c r="F573" s="1">
        <v>45698</v>
      </c>
      <c r="G573" s="1">
        <v>45700</v>
      </c>
      <c r="H573" s="1">
        <v>46022</v>
      </c>
      <c r="I573">
        <f>VALUE(IF(Tabla1[[#This Row],[Fecha Terminacion
(Final)]]-Tabla1[[#This Row],[Fecha Terminacion
(Inicial)]]&lt;0,"0",Tabla1[[#This Row],[Fecha Terminacion
(Final)]]-Tabla1[[#This Row],[Fecha Terminacion
(Inicial)]]))</f>
        <v>0</v>
      </c>
      <c r="J573" s="1">
        <v>46022</v>
      </c>
      <c r="K573" s="2">
        <v>38500000</v>
      </c>
      <c r="L573" s="2">
        <v>3500000</v>
      </c>
      <c r="M573" s="2">
        <f>VALUE(IF(Tabla1[[#This Row],[Valor Total]]-Tabla1[[#This Row],[Valor Contrato (Inicial)]]&lt;0,"0",Tabla1[[#This Row],[Valor Total]]-Tabla1[[#This Row],[Valor Contrato (Inicial)]]))</f>
        <v>0</v>
      </c>
      <c r="N573" s="2">
        <v>38500000</v>
      </c>
      <c r="O573" s="9" cm="1">
        <f t="array" aca="1" ref="O5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3" t="s">
        <v>41</v>
      </c>
      <c r="Q573" t="s">
        <v>6250</v>
      </c>
      <c r="R573" t="s">
        <v>16</v>
      </c>
      <c r="S573" t="s">
        <v>14</v>
      </c>
      <c r="T573" t="s">
        <v>6832</v>
      </c>
      <c r="U573" t="s">
        <v>7827</v>
      </c>
    </row>
    <row r="574" spans="1:21" x14ac:dyDescent="0.3">
      <c r="A574" t="s">
        <v>1599</v>
      </c>
      <c r="B574" t="s">
        <v>1600</v>
      </c>
      <c r="C574" t="s">
        <v>4119</v>
      </c>
      <c r="D574" t="s">
        <v>12</v>
      </c>
      <c r="E574" t="s">
        <v>5422</v>
      </c>
      <c r="F574" s="1">
        <v>45729</v>
      </c>
      <c r="G574" s="1">
        <v>45729</v>
      </c>
      <c r="H574" s="1">
        <v>46459</v>
      </c>
      <c r="I574">
        <f>VALUE(IF(Tabla1[[#This Row],[Fecha Terminacion
(Final)]]-Tabla1[[#This Row],[Fecha Terminacion
(Inicial)]]&lt;0,"0",Tabla1[[#This Row],[Fecha Terminacion
(Final)]]-Tabla1[[#This Row],[Fecha Terminacion
(Inicial)]]))</f>
        <v>0</v>
      </c>
      <c r="J574" s="1">
        <v>46459</v>
      </c>
      <c r="K574" s="2">
        <v>0</v>
      </c>
      <c r="L574" s="2">
        <v>0</v>
      </c>
      <c r="M574" s="2">
        <f>VALUE(IF(Tabla1[[#This Row],[Valor Total]]-Tabla1[[#This Row],[Valor Contrato (Inicial)]]&lt;0,"0",Tabla1[[#This Row],[Valor Total]]-Tabla1[[#This Row],[Valor Contrato (Inicial)]]))</f>
        <v>0</v>
      </c>
      <c r="N574" s="2">
        <v>0</v>
      </c>
      <c r="O574" s="9" cm="1">
        <f t="array" aca="1" ref="O5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v>
      </c>
      <c r="P574" t="s">
        <v>15</v>
      </c>
      <c r="Q574" t="s">
        <v>6233</v>
      </c>
      <c r="R574" t="s">
        <v>80</v>
      </c>
      <c r="S574" t="s">
        <v>6272</v>
      </c>
      <c r="T574" t="s">
        <v>6833</v>
      </c>
      <c r="U574" t="s">
        <v>7827</v>
      </c>
    </row>
    <row r="575" spans="1:21" x14ac:dyDescent="0.3">
      <c r="A575" t="s">
        <v>1601</v>
      </c>
      <c r="B575" t="s">
        <v>1602</v>
      </c>
      <c r="C575" t="s">
        <v>4120</v>
      </c>
      <c r="D575" t="s">
        <v>5058</v>
      </c>
      <c r="E575" t="s">
        <v>5423</v>
      </c>
      <c r="F575" s="1">
        <v>45699</v>
      </c>
      <c r="G575" s="1">
        <v>45699</v>
      </c>
      <c r="H575" s="1">
        <v>45727</v>
      </c>
      <c r="I575">
        <f>VALUE(IF(Tabla1[[#This Row],[Fecha Terminacion
(Final)]]-Tabla1[[#This Row],[Fecha Terminacion
(Inicial)]]&lt;0,"0",Tabla1[[#This Row],[Fecha Terminacion
(Final)]]-Tabla1[[#This Row],[Fecha Terminacion
(Inicial)]]))</f>
        <v>0</v>
      </c>
      <c r="J575" s="1">
        <v>45727</v>
      </c>
      <c r="K575" s="2">
        <v>0</v>
      </c>
      <c r="L575" s="2">
        <v>0</v>
      </c>
      <c r="M575" s="2">
        <f>VALUE(IF(Tabla1[[#This Row],[Valor Total]]-Tabla1[[#This Row],[Valor Contrato (Inicial)]]&lt;0,"0",Tabla1[[#This Row],[Valor Total]]-Tabla1[[#This Row],[Valor Contrato (Inicial)]]))</f>
        <v>0</v>
      </c>
      <c r="N575" s="2">
        <v>0</v>
      </c>
      <c r="O575" s="9" cm="1">
        <f t="array" aca="1" ref="O5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75" t="s">
        <v>49</v>
      </c>
      <c r="Q575" t="s">
        <v>49</v>
      </c>
      <c r="R575" t="s">
        <v>13</v>
      </c>
      <c r="S575" t="s">
        <v>14</v>
      </c>
      <c r="T575" t="s">
        <v>6834</v>
      </c>
      <c r="U575" t="s">
        <v>7827</v>
      </c>
    </row>
    <row r="576" spans="1:21" x14ac:dyDescent="0.3">
      <c r="A576" t="s">
        <v>1603</v>
      </c>
      <c r="B576" t="s">
        <v>1604</v>
      </c>
      <c r="C576" t="s">
        <v>4121</v>
      </c>
      <c r="D576" t="s">
        <v>12</v>
      </c>
      <c r="E576" t="s">
        <v>5424</v>
      </c>
      <c r="F576" s="1">
        <v>45698</v>
      </c>
      <c r="G576" s="1">
        <v>45700</v>
      </c>
      <c r="H576" s="1">
        <v>46022</v>
      </c>
      <c r="I576">
        <f>VALUE(IF(Tabla1[[#This Row],[Fecha Terminacion
(Final)]]-Tabla1[[#This Row],[Fecha Terminacion
(Inicial)]]&lt;0,"0",Tabla1[[#This Row],[Fecha Terminacion
(Final)]]-Tabla1[[#This Row],[Fecha Terminacion
(Inicial)]]))</f>
        <v>0</v>
      </c>
      <c r="J576" s="1">
        <v>46022</v>
      </c>
      <c r="K576" s="2">
        <v>162993600</v>
      </c>
      <c r="L576" s="2">
        <v>14817600</v>
      </c>
      <c r="M576" s="2">
        <f>VALUE(IF(Tabla1[[#This Row],[Valor Total]]-Tabla1[[#This Row],[Valor Contrato (Inicial)]]&lt;0,"0",Tabla1[[#This Row],[Valor Total]]-Tabla1[[#This Row],[Valor Contrato (Inicial)]]))</f>
        <v>0</v>
      </c>
      <c r="N576" s="2">
        <v>162993600</v>
      </c>
      <c r="O576" s="9" cm="1">
        <f t="array" aca="1" ref="O5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6" t="s">
        <v>43</v>
      </c>
      <c r="Q576" t="s">
        <v>43</v>
      </c>
      <c r="R576" t="s">
        <v>16</v>
      </c>
      <c r="S576" t="s">
        <v>14</v>
      </c>
      <c r="T576" t="s">
        <v>6835</v>
      </c>
      <c r="U576" t="s">
        <v>7827</v>
      </c>
    </row>
    <row r="577" spans="1:21" x14ac:dyDescent="0.3">
      <c r="A577" t="s">
        <v>1605</v>
      </c>
      <c r="B577" t="s">
        <v>1606</v>
      </c>
      <c r="C577" t="s">
        <v>4122</v>
      </c>
      <c r="D577" t="s">
        <v>12</v>
      </c>
      <c r="E577" t="s">
        <v>5425</v>
      </c>
      <c r="F577" s="1">
        <v>45698</v>
      </c>
      <c r="G577" s="1">
        <v>45698</v>
      </c>
      <c r="H577" s="1">
        <v>46428</v>
      </c>
      <c r="I577">
        <f>VALUE(IF(Tabla1[[#This Row],[Fecha Terminacion
(Final)]]-Tabla1[[#This Row],[Fecha Terminacion
(Inicial)]]&lt;0,"0",Tabla1[[#This Row],[Fecha Terminacion
(Final)]]-Tabla1[[#This Row],[Fecha Terminacion
(Inicial)]]))</f>
        <v>0</v>
      </c>
      <c r="J577" s="1">
        <v>46428</v>
      </c>
      <c r="K577" s="2">
        <v>0</v>
      </c>
      <c r="L577" s="2">
        <v>0</v>
      </c>
      <c r="M577" s="2">
        <f>VALUE(IF(Tabla1[[#This Row],[Valor Total]]-Tabla1[[#This Row],[Valor Contrato (Inicial)]]&lt;0,"0",Tabla1[[#This Row],[Valor Total]]-Tabla1[[#This Row],[Valor Contrato (Inicial)]]))</f>
        <v>0</v>
      </c>
      <c r="N577" s="2">
        <v>0</v>
      </c>
      <c r="O577" s="9" cm="1">
        <f t="array" aca="1" ref="O5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14.246575342465754</v>
      </c>
      <c r="P577" t="s">
        <v>66</v>
      </c>
      <c r="Q577" t="s">
        <v>66</v>
      </c>
      <c r="R577" t="s">
        <v>80</v>
      </c>
      <c r="S577" t="s">
        <v>6272</v>
      </c>
      <c r="T577" t="s">
        <v>6836</v>
      </c>
      <c r="U577" t="s">
        <v>7827</v>
      </c>
    </row>
    <row r="578" spans="1:21" x14ac:dyDescent="0.3">
      <c r="A578" t="s">
        <v>1607</v>
      </c>
      <c r="B578" t="s">
        <v>1608</v>
      </c>
      <c r="C578" t="s">
        <v>4123</v>
      </c>
      <c r="D578" t="s">
        <v>12</v>
      </c>
      <c r="E578" t="s">
        <v>5426</v>
      </c>
      <c r="F578" s="1">
        <v>45699</v>
      </c>
      <c r="G578" s="1">
        <v>45700</v>
      </c>
      <c r="H578" s="1">
        <v>46022</v>
      </c>
      <c r="I578">
        <f>VALUE(IF(Tabla1[[#This Row],[Fecha Terminacion
(Final)]]-Tabla1[[#This Row],[Fecha Terminacion
(Inicial)]]&lt;0,"0",Tabla1[[#This Row],[Fecha Terminacion
(Final)]]-Tabla1[[#This Row],[Fecha Terminacion
(Inicial)]]))</f>
        <v>0</v>
      </c>
      <c r="J578" s="1">
        <v>46022</v>
      </c>
      <c r="K578" s="2">
        <v>71066667</v>
      </c>
      <c r="L578" s="2">
        <v>6500000</v>
      </c>
      <c r="M578" s="2">
        <f>VALUE(IF(Tabla1[[#This Row],[Valor Total]]-Tabla1[[#This Row],[Valor Contrato (Inicial)]]&lt;0,"0",Tabla1[[#This Row],[Valor Total]]-Tabla1[[#This Row],[Valor Contrato (Inicial)]]))</f>
        <v>0</v>
      </c>
      <c r="N578" s="2">
        <v>71066667</v>
      </c>
      <c r="O578" s="9" cm="1">
        <f t="array" aca="1" ref="O5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8" t="s">
        <v>6226</v>
      </c>
      <c r="Q578" t="s">
        <v>6226</v>
      </c>
      <c r="R578" t="s">
        <v>16</v>
      </c>
      <c r="S578" t="s">
        <v>14</v>
      </c>
      <c r="T578" t="s">
        <v>6837</v>
      </c>
      <c r="U578" t="s">
        <v>7827</v>
      </c>
    </row>
    <row r="579" spans="1:21" x14ac:dyDescent="0.3">
      <c r="A579" t="s">
        <v>1609</v>
      </c>
      <c r="B579" t="s">
        <v>1610</v>
      </c>
      <c r="C579" t="s">
        <v>4124</v>
      </c>
      <c r="D579" t="s">
        <v>12</v>
      </c>
      <c r="E579" t="s">
        <v>5427</v>
      </c>
      <c r="F579" s="1">
        <v>45699</v>
      </c>
      <c r="G579" s="1">
        <v>45700</v>
      </c>
      <c r="H579" s="1">
        <v>46022</v>
      </c>
      <c r="I579">
        <f>VALUE(IF(Tabla1[[#This Row],[Fecha Terminacion
(Final)]]-Tabla1[[#This Row],[Fecha Terminacion
(Inicial)]]&lt;0,"0",Tabla1[[#This Row],[Fecha Terminacion
(Final)]]-Tabla1[[#This Row],[Fecha Terminacion
(Inicial)]]))</f>
        <v>0</v>
      </c>
      <c r="J579" s="1">
        <v>46022</v>
      </c>
      <c r="K579" s="2">
        <v>116014668</v>
      </c>
      <c r="L579" s="2">
        <v>10546788</v>
      </c>
      <c r="M579" s="2">
        <f>VALUE(IF(Tabla1[[#This Row],[Valor Total]]-Tabla1[[#This Row],[Valor Contrato (Inicial)]]&lt;0,"0",Tabla1[[#This Row],[Valor Total]]-Tabla1[[#This Row],[Valor Contrato (Inicial)]]))</f>
        <v>0</v>
      </c>
      <c r="N579" s="2">
        <v>116014668</v>
      </c>
      <c r="O579" s="9" cm="1">
        <f t="array" aca="1" ref="O5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9" t="s">
        <v>41</v>
      </c>
      <c r="Q579" t="s">
        <v>41</v>
      </c>
      <c r="R579" t="s">
        <v>16</v>
      </c>
      <c r="S579" t="s">
        <v>14</v>
      </c>
      <c r="T579" t="s">
        <v>6838</v>
      </c>
      <c r="U579" t="s">
        <v>7827</v>
      </c>
    </row>
    <row r="580" spans="1:21" x14ac:dyDescent="0.3">
      <c r="A580" t="s">
        <v>1611</v>
      </c>
      <c r="B580" t="s">
        <v>1612</v>
      </c>
      <c r="C580" t="s">
        <v>4125</v>
      </c>
      <c r="D580" t="s">
        <v>12</v>
      </c>
      <c r="E580" t="s">
        <v>5428</v>
      </c>
      <c r="F580" s="1">
        <v>45699</v>
      </c>
      <c r="G580" s="1">
        <v>45700</v>
      </c>
      <c r="H580" s="1">
        <v>46022</v>
      </c>
      <c r="I580">
        <f>VALUE(IF(Tabla1[[#This Row],[Fecha Terminacion
(Final)]]-Tabla1[[#This Row],[Fecha Terminacion
(Inicial)]]&lt;0,"0",Tabla1[[#This Row],[Fecha Terminacion
(Final)]]-Tabla1[[#This Row],[Fecha Terminacion
(Inicial)]]))</f>
        <v>0</v>
      </c>
      <c r="J580" s="1">
        <v>46022</v>
      </c>
      <c r="K580" s="2">
        <v>157689840</v>
      </c>
      <c r="L580" s="2">
        <v>14335440</v>
      </c>
      <c r="M580" s="2">
        <f>VALUE(IF(Tabla1[[#This Row],[Valor Total]]-Tabla1[[#This Row],[Valor Contrato (Inicial)]]&lt;0,"0",Tabla1[[#This Row],[Valor Total]]-Tabla1[[#This Row],[Valor Contrato (Inicial)]]))</f>
        <v>0</v>
      </c>
      <c r="N580" s="2">
        <v>157689840</v>
      </c>
      <c r="O580" s="9" cm="1">
        <f t="array" aca="1" ref="O5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0" t="s">
        <v>41</v>
      </c>
      <c r="Q580" t="s">
        <v>41</v>
      </c>
      <c r="R580" t="s">
        <v>13</v>
      </c>
      <c r="S580" t="s">
        <v>14</v>
      </c>
      <c r="T580" t="s">
        <v>6839</v>
      </c>
      <c r="U580" t="s">
        <v>7827</v>
      </c>
    </row>
    <row r="581" spans="1:21" x14ac:dyDescent="0.3">
      <c r="A581" t="s">
        <v>1613</v>
      </c>
      <c r="B581" t="s">
        <v>1614</v>
      </c>
      <c r="C581" t="s">
        <v>4126</v>
      </c>
      <c r="D581" t="s">
        <v>12</v>
      </c>
      <c r="E581" t="s">
        <v>5429</v>
      </c>
      <c r="F581" s="1">
        <v>45698</v>
      </c>
      <c r="G581" s="1">
        <v>45700</v>
      </c>
      <c r="H581" s="1">
        <v>46022</v>
      </c>
      <c r="I581">
        <f>VALUE(IF(Tabla1[[#This Row],[Fecha Terminacion
(Final)]]-Tabla1[[#This Row],[Fecha Terminacion
(Inicial)]]&lt;0,"0",Tabla1[[#This Row],[Fecha Terminacion
(Final)]]-Tabla1[[#This Row],[Fecha Terminacion
(Inicial)]]))</f>
        <v>0</v>
      </c>
      <c r="J581" s="1">
        <v>46022</v>
      </c>
      <c r="K581" s="2">
        <v>85873843</v>
      </c>
      <c r="L581" s="2">
        <v>7806713</v>
      </c>
      <c r="M581" s="2">
        <f>VALUE(IF(Tabla1[[#This Row],[Valor Total]]-Tabla1[[#This Row],[Valor Contrato (Inicial)]]&lt;0,"0",Tabla1[[#This Row],[Valor Total]]-Tabla1[[#This Row],[Valor Contrato (Inicial)]]))</f>
        <v>0</v>
      </c>
      <c r="N581" s="2">
        <v>85873843</v>
      </c>
      <c r="O581" s="9" cm="1">
        <f t="array" aca="1" ref="O5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1" t="s">
        <v>41</v>
      </c>
      <c r="Q581" t="s">
        <v>41</v>
      </c>
      <c r="R581" t="s">
        <v>13</v>
      </c>
      <c r="S581" t="s">
        <v>14</v>
      </c>
      <c r="T581" t="s">
        <v>6840</v>
      </c>
      <c r="U581" t="s">
        <v>7827</v>
      </c>
    </row>
    <row r="582" spans="1:21" x14ac:dyDescent="0.3">
      <c r="A582" t="s">
        <v>1615</v>
      </c>
      <c r="B582" t="s">
        <v>1616</v>
      </c>
      <c r="C582" t="s">
        <v>4127</v>
      </c>
      <c r="D582" t="s">
        <v>12</v>
      </c>
      <c r="E582" t="s">
        <v>5430</v>
      </c>
      <c r="F582" s="1">
        <v>45699</v>
      </c>
      <c r="G582" s="1">
        <v>45700</v>
      </c>
      <c r="H582" s="1">
        <v>46022</v>
      </c>
      <c r="I582">
        <f>VALUE(IF(Tabla1[[#This Row],[Fecha Terminacion
(Final)]]-Tabla1[[#This Row],[Fecha Terminacion
(Inicial)]]&lt;0,"0",Tabla1[[#This Row],[Fecha Terminacion
(Final)]]-Tabla1[[#This Row],[Fecha Terminacion
(Inicial)]]))</f>
        <v>0</v>
      </c>
      <c r="J582" s="1">
        <v>46022</v>
      </c>
      <c r="K582" s="2">
        <v>115500000</v>
      </c>
      <c r="L582" s="2">
        <v>10500000</v>
      </c>
      <c r="M582" s="2">
        <f>VALUE(IF(Tabla1[[#This Row],[Valor Total]]-Tabla1[[#This Row],[Valor Contrato (Inicial)]]&lt;0,"0",Tabla1[[#This Row],[Valor Total]]-Tabla1[[#This Row],[Valor Contrato (Inicial)]]))</f>
        <v>0</v>
      </c>
      <c r="N582" s="2">
        <v>115500000</v>
      </c>
      <c r="O582" s="9" cm="1">
        <f t="array" aca="1" ref="O5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2" t="s">
        <v>6256</v>
      </c>
      <c r="Q582" t="s">
        <v>6256</v>
      </c>
      <c r="R582" t="s">
        <v>13</v>
      </c>
      <c r="S582" t="s">
        <v>14</v>
      </c>
      <c r="T582" t="s">
        <v>6841</v>
      </c>
      <c r="U582" t="s">
        <v>7827</v>
      </c>
    </row>
    <row r="583" spans="1:21" x14ac:dyDescent="0.3">
      <c r="A583" t="s">
        <v>1617</v>
      </c>
      <c r="B583" t="s">
        <v>1618</v>
      </c>
      <c r="C583" t="s">
        <v>4128</v>
      </c>
      <c r="D583" t="s">
        <v>12</v>
      </c>
      <c r="E583" t="s">
        <v>443</v>
      </c>
      <c r="F583" s="1">
        <v>45699</v>
      </c>
      <c r="G583" s="1">
        <v>45700</v>
      </c>
      <c r="H583" s="1">
        <v>46002</v>
      </c>
      <c r="I583">
        <f>VALUE(IF(Tabla1[[#This Row],[Fecha Terminacion
(Final)]]-Tabla1[[#This Row],[Fecha Terminacion
(Inicial)]]&lt;0,"0",Tabla1[[#This Row],[Fecha Terminacion
(Final)]]-Tabla1[[#This Row],[Fecha Terminacion
(Inicial)]]))</f>
        <v>0</v>
      </c>
      <c r="J583" s="1">
        <v>46002</v>
      </c>
      <c r="K583" s="2">
        <v>93450000</v>
      </c>
      <c r="L583" s="2">
        <v>9345000</v>
      </c>
      <c r="M583" s="2">
        <f>VALUE(IF(Tabla1[[#This Row],[Valor Total]]-Tabla1[[#This Row],[Valor Contrato (Inicial)]]&lt;0,"0",Tabla1[[#This Row],[Valor Total]]-Tabla1[[#This Row],[Valor Contrato (Inicial)]]))</f>
        <v>0</v>
      </c>
      <c r="N583" s="2">
        <v>93450000</v>
      </c>
      <c r="O583" s="9" cm="1">
        <f t="array" aca="1" ref="O5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33.774834437086092</v>
      </c>
      <c r="P583" t="s">
        <v>6256</v>
      </c>
      <c r="Q583" t="s">
        <v>6256</v>
      </c>
      <c r="R583" t="s">
        <v>16</v>
      </c>
      <c r="S583" t="s">
        <v>14</v>
      </c>
      <c r="T583" t="s">
        <v>6842</v>
      </c>
      <c r="U583" t="s">
        <v>7827</v>
      </c>
    </row>
    <row r="584" spans="1:21" x14ac:dyDescent="0.3">
      <c r="A584" t="s">
        <v>1619</v>
      </c>
      <c r="B584" t="s">
        <v>1620</v>
      </c>
      <c r="C584" t="s">
        <v>4129</v>
      </c>
      <c r="D584" t="s">
        <v>12</v>
      </c>
      <c r="E584" t="s">
        <v>128</v>
      </c>
      <c r="F584" s="1">
        <v>45699</v>
      </c>
      <c r="G584" s="1">
        <v>45700</v>
      </c>
      <c r="H584" s="1">
        <v>46022</v>
      </c>
      <c r="I584">
        <f>VALUE(IF(Tabla1[[#This Row],[Fecha Terminacion
(Final)]]-Tabla1[[#This Row],[Fecha Terminacion
(Inicial)]]&lt;0,"0",Tabla1[[#This Row],[Fecha Terminacion
(Final)]]-Tabla1[[#This Row],[Fecha Terminacion
(Inicial)]]))</f>
        <v>0</v>
      </c>
      <c r="J584" s="1">
        <v>46022</v>
      </c>
      <c r="K584" s="2">
        <v>53221437</v>
      </c>
      <c r="L584" s="2">
        <v>4751914</v>
      </c>
      <c r="M584" s="2">
        <f>VALUE(IF(Tabla1[[#This Row],[Valor Total]]-Tabla1[[#This Row],[Valor Contrato (Inicial)]]&lt;0,"0",Tabla1[[#This Row],[Valor Total]]-Tabla1[[#This Row],[Valor Contrato (Inicial)]]))</f>
        <v>0</v>
      </c>
      <c r="N584" s="2">
        <v>53221437</v>
      </c>
      <c r="O584" s="9" cm="1">
        <f t="array" aca="1" ref="O5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4" t="s">
        <v>6256</v>
      </c>
      <c r="Q584" t="s">
        <v>6256</v>
      </c>
      <c r="R584" t="s">
        <v>16</v>
      </c>
      <c r="S584" t="s">
        <v>14</v>
      </c>
      <c r="T584" t="s">
        <v>6843</v>
      </c>
      <c r="U584" t="s">
        <v>7827</v>
      </c>
    </row>
    <row r="585" spans="1:21" x14ac:dyDescent="0.3">
      <c r="A585" t="s">
        <v>1621</v>
      </c>
      <c r="B585" t="s">
        <v>1622</v>
      </c>
      <c r="C585" t="s">
        <v>4130</v>
      </c>
      <c r="D585" t="s">
        <v>12</v>
      </c>
      <c r="E585" t="s">
        <v>5431</v>
      </c>
      <c r="F585" s="1">
        <v>45701</v>
      </c>
      <c r="G585" s="1">
        <v>45702</v>
      </c>
      <c r="H585" s="1">
        <v>46022</v>
      </c>
      <c r="I585">
        <f>VALUE(IF(Tabla1[[#This Row],[Fecha Terminacion
(Final)]]-Tabla1[[#This Row],[Fecha Terminacion
(Inicial)]]&lt;0,"0",Tabla1[[#This Row],[Fecha Terminacion
(Final)]]-Tabla1[[#This Row],[Fecha Terminacion
(Inicial)]]))</f>
        <v>0</v>
      </c>
      <c r="J585" s="1">
        <v>46022</v>
      </c>
      <c r="K585" s="2">
        <v>110000000</v>
      </c>
      <c r="L585" s="2">
        <v>10000000</v>
      </c>
      <c r="M585" s="2">
        <f>VALUE(IF(Tabla1[[#This Row],[Valor Total]]-Tabla1[[#This Row],[Valor Contrato (Inicial)]]&lt;0,"0",Tabla1[[#This Row],[Valor Total]]-Tabla1[[#This Row],[Valor Contrato (Inicial)]]))</f>
        <v>0</v>
      </c>
      <c r="N585" s="2">
        <v>110000000</v>
      </c>
      <c r="O585" s="9" cm="1">
        <f t="array" aca="1" ref="O5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31.25</v>
      </c>
      <c r="P585" t="s">
        <v>47</v>
      </c>
      <c r="Q585" t="s">
        <v>47</v>
      </c>
      <c r="R585" t="s">
        <v>13</v>
      </c>
      <c r="S585" t="s">
        <v>14</v>
      </c>
      <c r="T585" t="s">
        <v>6844</v>
      </c>
      <c r="U585" t="s">
        <v>7827</v>
      </c>
    </row>
    <row r="586" spans="1:21" x14ac:dyDescent="0.3">
      <c r="A586" t="s">
        <v>1623</v>
      </c>
      <c r="B586" t="s">
        <v>1624</v>
      </c>
      <c r="C586" t="s">
        <v>4131</v>
      </c>
      <c r="D586" t="s">
        <v>5058</v>
      </c>
      <c r="E586" t="s">
        <v>5432</v>
      </c>
      <c r="F586" s="1">
        <v>45702</v>
      </c>
      <c r="G586" s="1">
        <v>45705</v>
      </c>
      <c r="H586" s="1">
        <v>45793</v>
      </c>
      <c r="I586">
        <f>VALUE(IF(Tabla1[[#This Row],[Fecha Terminacion
(Final)]]-Tabla1[[#This Row],[Fecha Terminacion
(Inicial)]]&lt;0,"0",Tabla1[[#This Row],[Fecha Terminacion
(Final)]]-Tabla1[[#This Row],[Fecha Terminacion
(Inicial)]]))</f>
        <v>0</v>
      </c>
      <c r="J586" s="1">
        <v>45793</v>
      </c>
      <c r="K586" s="2">
        <v>28500000</v>
      </c>
      <c r="L586" s="2">
        <v>9500000</v>
      </c>
      <c r="M586" s="2">
        <f>VALUE(IF(Tabla1[[#This Row],[Valor Total]]-Tabla1[[#This Row],[Valor Contrato (Inicial)]]&lt;0,"0",Tabla1[[#This Row],[Valor Total]]-Tabla1[[#This Row],[Valor Contrato (Inicial)]]))</f>
        <v>0</v>
      </c>
      <c r="N586" s="2">
        <v>28500000</v>
      </c>
      <c r="O586" s="9" cm="1">
        <f t="array" aca="1" ref="O5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86" t="s">
        <v>47</v>
      </c>
      <c r="Q586" t="s">
        <v>47</v>
      </c>
      <c r="R586" t="s">
        <v>13</v>
      </c>
      <c r="S586" t="s">
        <v>14</v>
      </c>
      <c r="T586" t="s">
        <v>6845</v>
      </c>
      <c r="U586" t="s">
        <v>7827</v>
      </c>
    </row>
    <row r="587" spans="1:21" x14ac:dyDescent="0.3">
      <c r="A587" t="s">
        <v>1625</v>
      </c>
      <c r="B587" t="s">
        <v>1626</v>
      </c>
      <c r="C587" t="s">
        <v>4132</v>
      </c>
      <c r="D587" t="s">
        <v>12</v>
      </c>
      <c r="E587" t="s">
        <v>5433</v>
      </c>
      <c r="F587" s="1">
        <v>45705</v>
      </c>
      <c r="G587" s="1">
        <v>45706</v>
      </c>
      <c r="H587" s="1">
        <v>46022</v>
      </c>
      <c r="I587">
        <f>VALUE(IF(Tabla1[[#This Row],[Fecha Terminacion
(Final)]]-Tabla1[[#This Row],[Fecha Terminacion
(Inicial)]]&lt;0,"0",Tabla1[[#This Row],[Fecha Terminacion
(Final)]]-Tabla1[[#This Row],[Fecha Terminacion
(Inicial)]]))</f>
        <v>0</v>
      </c>
      <c r="J587" s="1">
        <v>46022</v>
      </c>
      <c r="K587" s="2">
        <v>74430500</v>
      </c>
      <c r="L587" s="2">
        <v>7000000</v>
      </c>
      <c r="M587" s="2">
        <f>VALUE(IF(Tabla1[[#This Row],[Valor Total]]-Tabla1[[#This Row],[Valor Contrato (Inicial)]]&lt;0,"0",Tabla1[[#This Row],[Valor Total]]-Tabla1[[#This Row],[Valor Contrato (Inicial)]]))</f>
        <v>0</v>
      </c>
      <c r="N587" s="2">
        <v>74430500</v>
      </c>
      <c r="O587" s="9" cm="1">
        <f t="array" aca="1" ref="O5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587" t="s">
        <v>6229</v>
      </c>
      <c r="Q587" t="s">
        <v>6229</v>
      </c>
      <c r="R587" t="s">
        <v>16</v>
      </c>
      <c r="S587" t="s">
        <v>14</v>
      </c>
      <c r="T587" t="s">
        <v>6846</v>
      </c>
      <c r="U587" t="s">
        <v>7827</v>
      </c>
    </row>
    <row r="588" spans="1:21" x14ac:dyDescent="0.3">
      <c r="A588" t="s">
        <v>1627</v>
      </c>
      <c r="B588" t="s">
        <v>1628</v>
      </c>
      <c r="C588" t="s">
        <v>4133</v>
      </c>
      <c r="D588" t="s">
        <v>12</v>
      </c>
      <c r="E588" t="s">
        <v>5434</v>
      </c>
      <c r="F588" s="1">
        <v>45702</v>
      </c>
      <c r="G588" s="1">
        <v>45712</v>
      </c>
      <c r="H588" s="1">
        <v>46022</v>
      </c>
      <c r="I588">
        <f>VALUE(IF(Tabla1[[#This Row],[Fecha Terminacion
(Final)]]-Tabla1[[#This Row],[Fecha Terminacion
(Inicial)]]&lt;0,"0",Tabla1[[#This Row],[Fecha Terminacion
(Final)]]-Tabla1[[#This Row],[Fecha Terminacion
(Inicial)]]))</f>
        <v>0</v>
      </c>
      <c r="J588" s="1">
        <v>46022</v>
      </c>
      <c r="K588" s="2">
        <v>84000000</v>
      </c>
      <c r="L588" s="2">
        <v>8000000</v>
      </c>
      <c r="M588" s="2">
        <f>VALUE(IF(Tabla1[[#This Row],[Valor Total]]-Tabla1[[#This Row],[Valor Contrato (Inicial)]]&lt;0,"0",Tabla1[[#This Row],[Valor Total]]-Tabla1[[#This Row],[Valor Contrato (Inicial)]]))</f>
        <v>0</v>
      </c>
      <c r="N588" s="2">
        <v>84000000</v>
      </c>
      <c r="O588" s="9" cm="1">
        <f t="array" aca="1" ref="O5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588" t="s">
        <v>6229</v>
      </c>
      <c r="Q588" t="s">
        <v>6229</v>
      </c>
      <c r="R588" t="s">
        <v>13</v>
      </c>
      <c r="S588" t="s">
        <v>14</v>
      </c>
      <c r="T588" t="s">
        <v>6847</v>
      </c>
      <c r="U588" t="s">
        <v>7827</v>
      </c>
    </row>
    <row r="589" spans="1:21" x14ac:dyDescent="0.3">
      <c r="A589" t="s">
        <v>1629</v>
      </c>
      <c r="B589" t="s">
        <v>1630</v>
      </c>
      <c r="C589" t="s">
        <v>4134</v>
      </c>
      <c r="D589" t="s">
        <v>12</v>
      </c>
      <c r="E589" t="s">
        <v>5435</v>
      </c>
      <c r="F589" s="1">
        <v>45699</v>
      </c>
      <c r="G589" s="1">
        <v>45701</v>
      </c>
      <c r="H589" s="1">
        <v>45942</v>
      </c>
      <c r="I589">
        <f>VALUE(IF(Tabla1[[#This Row],[Fecha Terminacion
(Final)]]-Tabla1[[#This Row],[Fecha Terminacion
(Inicial)]]&lt;0,"0",Tabla1[[#This Row],[Fecha Terminacion
(Final)]]-Tabla1[[#This Row],[Fecha Terminacion
(Inicial)]]))</f>
        <v>0</v>
      </c>
      <c r="J589" s="1">
        <v>45942</v>
      </c>
      <c r="K589" s="2">
        <v>57600000</v>
      </c>
      <c r="L589" s="2">
        <v>7200000</v>
      </c>
      <c r="M589" s="2">
        <f>VALUE(IF(Tabla1[[#This Row],[Valor Total]]-Tabla1[[#This Row],[Valor Contrato (Inicial)]]&lt;0,"0",Tabla1[[#This Row],[Valor Total]]-Tabla1[[#This Row],[Valor Contrato (Inicial)]]))</f>
        <v>0</v>
      </c>
      <c r="N589" s="2">
        <v>57600000</v>
      </c>
      <c r="O589" s="9" cm="1">
        <f t="array" aca="1" ref="O5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41.908713692946058</v>
      </c>
      <c r="P589" t="s">
        <v>11</v>
      </c>
      <c r="Q589" t="s">
        <v>6241</v>
      </c>
      <c r="R589" t="s">
        <v>13</v>
      </c>
      <c r="S589" t="s">
        <v>14</v>
      </c>
      <c r="T589" t="s">
        <v>6848</v>
      </c>
      <c r="U589" t="s">
        <v>7827</v>
      </c>
    </row>
    <row r="590" spans="1:21" x14ac:dyDescent="0.3">
      <c r="A590" t="s">
        <v>1631</v>
      </c>
      <c r="B590" t="s">
        <v>1632</v>
      </c>
      <c r="C590" t="s">
        <v>4135</v>
      </c>
      <c r="D590" t="s">
        <v>5058</v>
      </c>
      <c r="E590" t="s">
        <v>5436</v>
      </c>
      <c r="F590" s="1">
        <v>45754</v>
      </c>
      <c r="G590" s="1">
        <v>45754</v>
      </c>
      <c r="H590" s="1">
        <v>45763</v>
      </c>
      <c r="I590">
        <f>VALUE(IF(Tabla1[[#This Row],[Fecha Terminacion
(Final)]]-Tabla1[[#This Row],[Fecha Terminacion
(Inicial)]]&lt;0,"0",Tabla1[[#This Row],[Fecha Terminacion
(Final)]]-Tabla1[[#This Row],[Fecha Terminacion
(Inicial)]]))</f>
        <v>0</v>
      </c>
      <c r="J590" s="1">
        <v>45763</v>
      </c>
      <c r="K590" s="2">
        <v>0</v>
      </c>
      <c r="L590" s="2">
        <v>0</v>
      </c>
      <c r="M590" s="2">
        <f>VALUE(IF(Tabla1[[#This Row],[Valor Total]]-Tabla1[[#This Row],[Valor Contrato (Inicial)]]&lt;0,"0",Tabla1[[#This Row],[Valor Total]]-Tabla1[[#This Row],[Valor Contrato (Inicial)]]))</f>
        <v>0</v>
      </c>
      <c r="N590" s="2">
        <v>0</v>
      </c>
      <c r="O590" s="9" cm="1">
        <f t="array" aca="1" ref="O5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90" t="s">
        <v>49</v>
      </c>
      <c r="Q590" t="s">
        <v>49</v>
      </c>
      <c r="R590" t="s">
        <v>13</v>
      </c>
      <c r="S590" t="s">
        <v>14</v>
      </c>
      <c r="T590" t="s">
        <v>6849</v>
      </c>
      <c r="U590" t="s">
        <v>7827</v>
      </c>
    </row>
    <row r="591" spans="1:21" x14ac:dyDescent="0.3">
      <c r="A591" t="s">
        <v>1633</v>
      </c>
      <c r="B591" t="s">
        <v>1634</v>
      </c>
      <c r="C591" t="s">
        <v>4136</v>
      </c>
      <c r="D591" t="s">
        <v>12</v>
      </c>
      <c r="E591" t="s">
        <v>5437</v>
      </c>
      <c r="F591" s="1">
        <v>45699</v>
      </c>
      <c r="G591" s="1">
        <v>45700</v>
      </c>
      <c r="H591" s="1">
        <v>46022</v>
      </c>
      <c r="I591">
        <f>VALUE(IF(Tabla1[[#This Row],[Fecha Terminacion
(Final)]]-Tabla1[[#This Row],[Fecha Terminacion
(Inicial)]]&lt;0,"0",Tabla1[[#This Row],[Fecha Terminacion
(Final)]]-Tabla1[[#This Row],[Fecha Terminacion
(Inicial)]]))</f>
        <v>0</v>
      </c>
      <c r="J591" s="1">
        <v>46022</v>
      </c>
      <c r="K591" s="2">
        <v>51675000</v>
      </c>
      <c r="L591" s="2">
        <v>4770000</v>
      </c>
      <c r="M591" s="2">
        <f>VALUE(IF(Tabla1[[#This Row],[Valor Total]]-Tabla1[[#This Row],[Valor Contrato (Inicial)]]&lt;0,"0",Tabla1[[#This Row],[Valor Total]]-Tabla1[[#This Row],[Valor Contrato (Inicial)]]))</f>
        <v>0</v>
      </c>
      <c r="N591" s="2">
        <v>51675000</v>
      </c>
      <c r="O591" s="9" cm="1">
        <f t="array" aca="1" ref="O5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91" t="s">
        <v>6245</v>
      </c>
      <c r="Q591" t="s">
        <v>6252</v>
      </c>
      <c r="R591" t="s">
        <v>16</v>
      </c>
      <c r="S591" t="s">
        <v>14</v>
      </c>
      <c r="T591" t="s">
        <v>6850</v>
      </c>
      <c r="U591" t="s">
        <v>7827</v>
      </c>
    </row>
    <row r="592" spans="1:21" x14ac:dyDescent="0.3">
      <c r="A592" t="s">
        <v>1635</v>
      </c>
      <c r="B592" t="s">
        <v>1636</v>
      </c>
      <c r="C592" t="s">
        <v>4137</v>
      </c>
      <c r="D592" t="s">
        <v>12</v>
      </c>
      <c r="E592" t="s">
        <v>5438</v>
      </c>
      <c r="F592" s="1">
        <v>45699</v>
      </c>
      <c r="G592" s="1">
        <v>45700</v>
      </c>
      <c r="H592" s="1">
        <v>46002</v>
      </c>
      <c r="I592">
        <f>VALUE(IF(Tabla1[[#This Row],[Fecha Terminacion
(Final)]]-Tabla1[[#This Row],[Fecha Terminacion
(Inicial)]]&lt;0,"0",Tabla1[[#This Row],[Fecha Terminacion
(Final)]]-Tabla1[[#This Row],[Fecha Terminacion
(Inicial)]]))</f>
        <v>0</v>
      </c>
      <c r="J592" s="1">
        <v>46002</v>
      </c>
      <c r="K592" s="2">
        <v>75000000</v>
      </c>
      <c r="L592" s="2">
        <v>7500000</v>
      </c>
      <c r="M592" s="2">
        <f>VALUE(IF(Tabla1[[#This Row],[Valor Total]]-Tabla1[[#This Row],[Valor Contrato (Inicial)]]&lt;0,"0",Tabla1[[#This Row],[Valor Total]]-Tabla1[[#This Row],[Valor Contrato (Inicial)]]))</f>
        <v>0</v>
      </c>
      <c r="N592" s="2">
        <v>75000000</v>
      </c>
      <c r="O592" s="9" cm="1">
        <f t="array" aca="1" ref="O5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33.774834437086092</v>
      </c>
      <c r="P592" t="s">
        <v>6235</v>
      </c>
      <c r="Q592" t="s">
        <v>71</v>
      </c>
      <c r="R592" t="s">
        <v>13</v>
      </c>
      <c r="S592" t="s">
        <v>14</v>
      </c>
      <c r="T592" t="s">
        <v>6851</v>
      </c>
      <c r="U592" t="s">
        <v>7827</v>
      </c>
    </row>
    <row r="593" spans="1:21" x14ac:dyDescent="0.3">
      <c r="A593" t="s">
        <v>1637</v>
      </c>
      <c r="B593" t="s">
        <v>1638</v>
      </c>
      <c r="C593" t="s">
        <v>4138</v>
      </c>
      <c r="D593" t="s">
        <v>12</v>
      </c>
      <c r="E593" t="s">
        <v>5439</v>
      </c>
      <c r="F593" s="1">
        <v>45699</v>
      </c>
      <c r="G593" s="1">
        <v>45700</v>
      </c>
      <c r="H593" s="1">
        <v>46022</v>
      </c>
      <c r="I593">
        <f>VALUE(IF(Tabla1[[#This Row],[Fecha Terminacion
(Final)]]-Tabla1[[#This Row],[Fecha Terminacion
(Inicial)]]&lt;0,"0",Tabla1[[#This Row],[Fecha Terminacion
(Final)]]-Tabla1[[#This Row],[Fecha Terminacion
(Inicial)]]))</f>
        <v>0</v>
      </c>
      <c r="J593" s="1">
        <v>46022</v>
      </c>
      <c r="K593" s="2">
        <v>97308000</v>
      </c>
      <c r="L593" s="2">
        <v>9010000</v>
      </c>
      <c r="M593" s="2">
        <f>VALUE(IF(Tabla1[[#This Row],[Valor Total]]-Tabla1[[#This Row],[Valor Contrato (Inicial)]]&lt;0,"0",Tabla1[[#This Row],[Valor Total]]-Tabla1[[#This Row],[Valor Contrato (Inicial)]]))</f>
        <v>0</v>
      </c>
      <c r="N593" s="2">
        <v>97308000</v>
      </c>
      <c r="O593" s="9" cm="1">
        <f t="array" aca="1" ref="O5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93" t="s">
        <v>6245</v>
      </c>
      <c r="Q593" t="s">
        <v>79</v>
      </c>
      <c r="R593" t="s">
        <v>13</v>
      </c>
      <c r="S593" t="s">
        <v>14</v>
      </c>
      <c r="T593" t="s">
        <v>6852</v>
      </c>
      <c r="U593" t="s">
        <v>7827</v>
      </c>
    </row>
    <row r="594" spans="1:21" x14ac:dyDescent="0.3">
      <c r="A594" t="s">
        <v>1639</v>
      </c>
      <c r="B594" t="s">
        <v>1640</v>
      </c>
      <c r="C594" t="s">
        <v>4139</v>
      </c>
      <c r="D594" t="s">
        <v>12</v>
      </c>
      <c r="E594" t="s">
        <v>85</v>
      </c>
      <c r="F594" s="1">
        <v>45699</v>
      </c>
      <c r="G594" s="1">
        <v>45700</v>
      </c>
      <c r="H594" s="1">
        <v>46022</v>
      </c>
      <c r="I594">
        <f>VALUE(IF(Tabla1[[#This Row],[Fecha Terminacion
(Final)]]-Tabla1[[#This Row],[Fecha Terminacion
(Inicial)]]&lt;0,"0",Tabla1[[#This Row],[Fecha Terminacion
(Final)]]-Tabla1[[#This Row],[Fecha Terminacion
(Inicial)]]))</f>
        <v>0</v>
      </c>
      <c r="J594" s="1">
        <v>46022</v>
      </c>
      <c r="K594" s="2">
        <v>97608333</v>
      </c>
      <c r="L594" s="2">
        <v>9010000</v>
      </c>
      <c r="M594" s="2">
        <f>VALUE(IF(Tabla1[[#This Row],[Valor Total]]-Tabla1[[#This Row],[Valor Contrato (Inicial)]]&lt;0,"0",Tabla1[[#This Row],[Valor Total]]-Tabla1[[#This Row],[Valor Contrato (Inicial)]]))</f>
        <v>0</v>
      </c>
      <c r="N594" s="2">
        <v>97608333</v>
      </c>
      <c r="O594" s="9" cm="1">
        <f t="array" aca="1" ref="O5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94" t="s">
        <v>6245</v>
      </c>
      <c r="Q594" t="s">
        <v>79</v>
      </c>
      <c r="R594" t="s">
        <v>16</v>
      </c>
      <c r="S594" t="s">
        <v>14</v>
      </c>
      <c r="T594" t="s">
        <v>6853</v>
      </c>
      <c r="U594" t="s">
        <v>7827</v>
      </c>
    </row>
    <row r="595" spans="1:21" x14ac:dyDescent="0.3">
      <c r="A595" t="s">
        <v>1641</v>
      </c>
      <c r="B595" t="s">
        <v>1642</v>
      </c>
      <c r="C595" t="s">
        <v>4140</v>
      </c>
      <c r="D595" t="s">
        <v>12</v>
      </c>
      <c r="E595" t="s">
        <v>5440</v>
      </c>
      <c r="F595" s="1">
        <v>45705</v>
      </c>
      <c r="G595" s="1">
        <v>45706</v>
      </c>
      <c r="H595" s="1">
        <v>46018</v>
      </c>
      <c r="I595">
        <f>VALUE(IF(Tabla1[[#This Row],[Fecha Terminacion
(Final)]]-Tabla1[[#This Row],[Fecha Terminacion
(Inicial)]]&lt;0,"0",Tabla1[[#This Row],[Fecha Terminacion
(Final)]]-Tabla1[[#This Row],[Fecha Terminacion
(Inicial)]]))</f>
        <v>0</v>
      </c>
      <c r="J595" s="1">
        <v>46018</v>
      </c>
      <c r="K595" s="2">
        <v>86593333</v>
      </c>
      <c r="L595" s="2">
        <v>8380000</v>
      </c>
      <c r="M595" s="2">
        <f>VALUE(IF(Tabla1[[#This Row],[Valor Total]]-Tabla1[[#This Row],[Valor Contrato (Inicial)]]&lt;0,"0",Tabla1[[#This Row],[Valor Total]]-Tabla1[[#This Row],[Valor Contrato (Inicial)]]))</f>
        <v>0</v>
      </c>
      <c r="N595" s="2">
        <v>86593333</v>
      </c>
      <c r="O595" s="9" cm="1">
        <f t="array" aca="1" ref="O5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30.76923076923077</v>
      </c>
      <c r="P595" t="s">
        <v>6235</v>
      </c>
      <c r="Q595" t="s">
        <v>6257</v>
      </c>
      <c r="R595" t="s">
        <v>13</v>
      </c>
      <c r="S595" t="s">
        <v>14</v>
      </c>
      <c r="T595" t="s">
        <v>6854</v>
      </c>
      <c r="U595" t="s">
        <v>7827</v>
      </c>
    </row>
    <row r="596" spans="1:21" x14ac:dyDescent="0.3">
      <c r="A596" t="s">
        <v>1643</v>
      </c>
      <c r="B596" t="s">
        <v>1644</v>
      </c>
      <c r="C596" t="s">
        <v>4141</v>
      </c>
      <c r="D596" t="s">
        <v>12</v>
      </c>
      <c r="E596" t="s">
        <v>5441</v>
      </c>
      <c r="F596" s="1">
        <v>45698</v>
      </c>
      <c r="G596" s="1">
        <v>45709</v>
      </c>
      <c r="H596" s="1">
        <v>45980</v>
      </c>
      <c r="I596">
        <f>VALUE(IF(Tabla1[[#This Row],[Fecha Terminacion
(Final)]]-Tabla1[[#This Row],[Fecha Terminacion
(Inicial)]]&lt;0,"0",Tabla1[[#This Row],[Fecha Terminacion
(Final)]]-Tabla1[[#This Row],[Fecha Terminacion
(Inicial)]]))</f>
        <v>0</v>
      </c>
      <c r="J596" s="1">
        <v>45980</v>
      </c>
      <c r="K596" s="2">
        <v>310000000</v>
      </c>
      <c r="L596" s="2">
        <v>0</v>
      </c>
      <c r="M596" s="2">
        <f>VALUE(IF(Tabla1[[#This Row],[Valor Total]]-Tabla1[[#This Row],[Valor Contrato (Inicial)]]&lt;0,"0",Tabla1[[#This Row],[Valor Total]]-Tabla1[[#This Row],[Valor Contrato (Inicial)]]))</f>
        <v>0</v>
      </c>
      <c r="N596" s="2">
        <v>310000000</v>
      </c>
      <c r="O596" s="9" cm="1">
        <f t="array" aca="1" ref="O5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34.317343173431738</v>
      </c>
      <c r="P596" t="s">
        <v>6264</v>
      </c>
      <c r="Q596" t="s">
        <v>6223</v>
      </c>
      <c r="R596" t="s">
        <v>80</v>
      </c>
      <c r="S596" t="s">
        <v>6272</v>
      </c>
      <c r="T596" t="s">
        <v>6855</v>
      </c>
      <c r="U596" t="s">
        <v>7827</v>
      </c>
    </row>
    <row r="597" spans="1:21" x14ac:dyDescent="0.3">
      <c r="A597" t="s">
        <v>1645</v>
      </c>
      <c r="B597" t="s">
        <v>1646</v>
      </c>
      <c r="C597" t="s">
        <v>4142</v>
      </c>
      <c r="D597" t="s">
        <v>12</v>
      </c>
      <c r="E597" t="s">
        <v>5442</v>
      </c>
      <c r="F597" s="1">
        <v>45698</v>
      </c>
      <c r="G597" s="1">
        <v>45702</v>
      </c>
      <c r="H597" s="1">
        <v>45980</v>
      </c>
      <c r="I597">
        <f>VALUE(IF(Tabla1[[#This Row],[Fecha Terminacion
(Final)]]-Tabla1[[#This Row],[Fecha Terminacion
(Inicial)]]&lt;0,"0",Tabla1[[#This Row],[Fecha Terminacion
(Final)]]-Tabla1[[#This Row],[Fecha Terminacion
(Inicial)]]))</f>
        <v>0</v>
      </c>
      <c r="J597" s="1">
        <v>45980</v>
      </c>
      <c r="K597" s="2">
        <v>100000000</v>
      </c>
      <c r="L597" s="2">
        <v>0</v>
      </c>
      <c r="M597" s="2">
        <f>VALUE(IF(Tabla1[[#This Row],[Valor Total]]-Tabla1[[#This Row],[Valor Contrato (Inicial)]]&lt;0,"0",Tabla1[[#This Row],[Valor Total]]-Tabla1[[#This Row],[Valor Contrato (Inicial)]]))</f>
        <v>0</v>
      </c>
      <c r="N597" s="2">
        <v>100000000</v>
      </c>
      <c r="O597" s="9" cm="1">
        <f t="array" aca="1" ref="O5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35.97122302158273</v>
      </c>
      <c r="P597" t="s">
        <v>6264</v>
      </c>
      <c r="Q597" t="s">
        <v>6223</v>
      </c>
      <c r="R597" t="s">
        <v>80</v>
      </c>
      <c r="S597" t="s">
        <v>6272</v>
      </c>
      <c r="T597" t="s">
        <v>6856</v>
      </c>
      <c r="U597" t="s">
        <v>7827</v>
      </c>
    </row>
    <row r="598" spans="1:21" x14ac:dyDescent="0.3">
      <c r="A598" t="s">
        <v>1647</v>
      </c>
      <c r="B598" t="s">
        <v>1648</v>
      </c>
      <c r="C598" t="s">
        <v>4143</v>
      </c>
      <c r="D598" t="s">
        <v>12</v>
      </c>
      <c r="E598" t="s">
        <v>5443</v>
      </c>
      <c r="F598" s="1">
        <v>45698</v>
      </c>
      <c r="G598" s="1">
        <v>45700</v>
      </c>
      <c r="H598" s="1">
        <v>45931</v>
      </c>
      <c r="I598">
        <f>VALUE(IF(Tabla1[[#This Row],[Fecha Terminacion
(Final)]]-Tabla1[[#This Row],[Fecha Terminacion
(Inicial)]]&lt;0,"0",Tabla1[[#This Row],[Fecha Terminacion
(Final)]]-Tabla1[[#This Row],[Fecha Terminacion
(Inicial)]]))</f>
        <v>0</v>
      </c>
      <c r="J598" s="1">
        <v>45931</v>
      </c>
      <c r="K598" s="2">
        <v>310000000</v>
      </c>
      <c r="L598" s="2">
        <v>0</v>
      </c>
      <c r="M598" s="2">
        <f>VALUE(IF(Tabla1[[#This Row],[Valor Total]]-Tabla1[[#This Row],[Valor Contrato (Inicial)]]&lt;0,"0",Tabla1[[#This Row],[Valor Total]]-Tabla1[[#This Row],[Valor Contrato (Inicial)]]))</f>
        <v>0</v>
      </c>
      <c r="N598" s="2">
        <v>310000000</v>
      </c>
      <c r="O598" s="9" cm="1">
        <f t="array" aca="1" ref="O5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44.155844155844157</v>
      </c>
      <c r="P598" t="s">
        <v>6264</v>
      </c>
      <c r="Q598" t="s">
        <v>6223</v>
      </c>
      <c r="R598" t="s">
        <v>80</v>
      </c>
      <c r="S598" t="s">
        <v>6272</v>
      </c>
      <c r="T598" t="s">
        <v>6857</v>
      </c>
      <c r="U598" t="s">
        <v>7827</v>
      </c>
    </row>
    <row r="599" spans="1:21" x14ac:dyDescent="0.3">
      <c r="A599" t="s">
        <v>1649</v>
      </c>
      <c r="B599" t="s">
        <v>1650</v>
      </c>
      <c r="C599" t="s">
        <v>4144</v>
      </c>
      <c r="D599" t="s">
        <v>12</v>
      </c>
      <c r="E599" t="s">
        <v>5444</v>
      </c>
      <c r="F599" s="1">
        <v>45698</v>
      </c>
      <c r="G599" s="1">
        <v>45708</v>
      </c>
      <c r="H599" s="1">
        <v>46016</v>
      </c>
      <c r="I599">
        <f>VALUE(IF(Tabla1[[#This Row],[Fecha Terminacion
(Final)]]-Tabla1[[#This Row],[Fecha Terminacion
(Inicial)]]&lt;0,"0",Tabla1[[#This Row],[Fecha Terminacion
(Final)]]-Tabla1[[#This Row],[Fecha Terminacion
(Inicial)]]))</f>
        <v>0</v>
      </c>
      <c r="J599" s="1">
        <v>46016</v>
      </c>
      <c r="K599" s="2">
        <v>360000000</v>
      </c>
      <c r="L599" s="2">
        <v>0</v>
      </c>
      <c r="M599" s="2">
        <f>VALUE(IF(Tabla1[[#This Row],[Valor Total]]-Tabla1[[#This Row],[Valor Contrato (Inicial)]]&lt;0,"0",Tabla1[[#This Row],[Valor Total]]-Tabla1[[#This Row],[Valor Contrato (Inicial)]]))</f>
        <v>0</v>
      </c>
      <c r="N599" s="2">
        <v>360000000</v>
      </c>
      <c r="O599" s="9" cm="1">
        <f t="array" aca="1" ref="O5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30.519480519480517</v>
      </c>
      <c r="P599" t="s">
        <v>6264</v>
      </c>
      <c r="Q599" t="s">
        <v>6223</v>
      </c>
      <c r="R599" t="s">
        <v>80</v>
      </c>
      <c r="S599" t="s">
        <v>6272</v>
      </c>
      <c r="T599" t="s">
        <v>6858</v>
      </c>
      <c r="U599" t="s">
        <v>7827</v>
      </c>
    </row>
    <row r="600" spans="1:21" x14ac:dyDescent="0.3">
      <c r="A600" t="s">
        <v>1651</v>
      </c>
      <c r="B600" t="s">
        <v>1652</v>
      </c>
      <c r="C600" t="s">
        <v>4145</v>
      </c>
      <c r="D600" t="s">
        <v>12</v>
      </c>
      <c r="E600" t="s">
        <v>5445</v>
      </c>
      <c r="F600" s="1">
        <v>45700</v>
      </c>
      <c r="G600" s="1">
        <v>45701</v>
      </c>
      <c r="H600" s="1">
        <v>46022</v>
      </c>
      <c r="I600">
        <f>VALUE(IF(Tabla1[[#This Row],[Fecha Terminacion
(Final)]]-Tabla1[[#This Row],[Fecha Terminacion
(Inicial)]]&lt;0,"0",Tabla1[[#This Row],[Fecha Terminacion
(Final)]]-Tabla1[[#This Row],[Fecha Terminacion
(Inicial)]]))</f>
        <v>0</v>
      </c>
      <c r="J600" s="1">
        <v>46022</v>
      </c>
      <c r="K600" s="2">
        <v>88000000</v>
      </c>
      <c r="L600" s="2">
        <v>8000000</v>
      </c>
      <c r="M600" s="2">
        <f>VALUE(IF(Tabla1[[#This Row],[Valor Total]]-Tabla1[[#This Row],[Valor Contrato (Inicial)]]&lt;0,"0",Tabla1[[#This Row],[Valor Total]]-Tabla1[[#This Row],[Valor Contrato (Inicial)]]))</f>
        <v>0</v>
      </c>
      <c r="N600" s="2">
        <v>88000000</v>
      </c>
      <c r="O600" s="9" cm="1">
        <f t="array" aca="1" ref="O6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0" t="s">
        <v>11</v>
      </c>
      <c r="Q600" t="s">
        <v>6242</v>
      </c>
      <c r="R600" t="s">
        <v>16</v>
      </c>
      <c r="S600" t="s">
        <v>14</v>
      </c>
      <c r="T600" t="s">
        <v>6859</v>
      </c>
      <c r="U600" t="s">
        <v>7827</v>
      </c>
    </row>
    <row r="601" spans="1:21" x14ac:dyDescent="0.3">
      <c r="A601" t="s">
        <v>1653</v>
      </c>
      <c r="B601" t="s">
        <v>1654</v>
      </c>
      <c r="C601" t="s">
        <v>4146</v>
      </c>
      <c r="D601" t="s">
        <v>12</v>
      </c>
      <c r="E601" t="s">
        <v>5446</v>
      </c>
      <c r="F601" s="1">
        <v>45702</v>
      </c>
      <c r="G601" s="1">
        <v>45705</v>
      </c>
      <c r="H601" s="1">
        <v>46022</v>
      </c>
      <c r="I601">
        <f>VALUE(IF(Tabla1[[#This Row],[Fecha Terminacion
(Final)]]-Tabla1[[#This Row],[Fecha Terminacion
(Inicial)]]&lt;0,"0",Tabla1[[#This Row],[Fecha Terminacion
(Final)]]-Tabla1[[#This Row],[Fecha Terminacion
(Inicial)]]))</f>
        <v>0</v>
      </c>
      <c r="J601" s="1">
        <v>46022</v>
      </c>
      <c r="K601" s="2">
        <v>88000000</v>
      </c>
      <c r="L601" s="2">
        <v>8000000</v>
      </c>
      <c r="M601" s="2">
        <f>VALUE(IF(Tabla1[[#This Row],[Valor Total]]-Tabla1[[#This Row],[Valor Contrato (Inicial)]]&lt;0,"0",Tabla1[[#This Row],[Valor Total]]-Tabla1[[#This Row],[Valor Contrato (Inicial)]]))</f>
        <v>0</v>
      </c>
      <c r="N601" s="2">
        <v>88000000</v>
      </c>
      <c r="O601" s="9" cm="1">
        <f t="array" aca="1" ref="O6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01" t="s">
        <v>11</v>
      </c>
      <c r="Q601" t="s">
        <v>6242</v>
      </c>
      <c r="R601" t="s">
        <v>13</v>
      </c>
      <c r="S601" t="s">
        <v>14</v>
      </c>
      <c r="T601" t="s">
        <v>6860</v>
      </c>
      <c r="U601" t="s">
        <v>7827</v>
      </c>
    </row>
    <row r="602" spans="1:21" x14ac:dyDescent="0.3">
      <c r="A602" t="s">
        <v>1655</v>
      </c>
      <c r="B602" t="s">
        <v>1656</v>
      </c>
      <c r="C602" t="s">
        <v>4147</v>
      </c>
      <c r="D602" t="s">
        <v>12</v>
      </c>
      <c r="E602" t="s">
        <v>441</v>
      </c>
      <c r="F602" s="1">
        <v>45699</v>
      </c>
      <c r="G602" s="1">
        <v>45701</v>
      </c>
      <c r="H602" s="1">
        <v>46022</v>
      </c>
      <c r="I602">
        <f>VALUE(IF(Tabla1[[#This Row],[Fecha Terminacion
(Final)]]-Tabla1[[#This Row],[Fecha Terminacion
(Inicial)]]&lt;0,"0",Tabla1[[#This Row],[Fecha Terminacion
(Final)]]-Tabla1[[#This Row],[Fecha Terminacion
(Inicial)]]))</f>
        <v>0</v>
      </c>
      <c r="J602" s="1">
        <v>46022</v>
      </c>
      <c r="K602" s="2">
        <v>109447800</v>
      </c>
      <c r="L602" s="2">
        <v>9949800</v>
      </c>
      <c r="M602" s="2">
        <f>VALUE(IF(Tabla1[[#This Row],[Valor Total]]-Tabla1[[#This Row],[Valor Contrato (Inicial)]]&lt;0,"0",Tabla1[[#This Row],[Valor Total]]-Tabla1[[#This Row],[Valor Contrato (Inicial)]]))</f>
        <v>0</v>
      </c>
      <c r="N602" s="2">
        <v>109447800</v>
      </c>
      <c r="O602" s="9" cm="1">
        <f t="array" aca="1" ref="O6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2" t="s">
        <v>11</v>
      </c>
      <c r="Q602" t="s">
        <v>6242</v>
      </c>
      <c r="R602" t="s">
        <v>13</v>
      </c>
      <c r="S602" t="s">
        <v>14</v>
      </c>
      <c r="T602" t="s">
        <v>6861</v>
      </c>
      <c r="U602" t="s">
        <v>7827</v>
      </c>
    </row>
    <row r="603" spans="1:21" x14ac:dyDescent="0.3">
      <c r="A603" t="s">
        <v>1657</v>
      </c>
      <c r="B603" t="s">
        <v>1658</v>
      </c>
      <c r="C603" t="s">
        <v>4148</v>
      </c>
      <c r="D603" t="s">
        <v>12</v>
      </c>
      <c r="E603" t="s">
        <v>5447</v>
      </c>
      <c r="F603" s="1">
        <v>45705</v>
      </c>
      <c r="G603" s="1">
        <v>45706</v>
      </c>
      <c r="H603" s="1">
        <v>46018</v>
      </c>
      <c r="I603">
        <f>VALUE(IF(Tabla1[[#This Row],[Fecha Terminacion
(Final)]]-Tabla1[[#This Row],[Fecha Terminacion
(Inicial)]]&lt;0,"0",Tabla1[[#This Row],[Fecha Terminacion
(Final)]]-Tabla1[[#This Row],[Fecha Terminacion
(Inicial)]]))</f>
        <v>0</v>
      </c>
      <c r="J603" s="1">
        <v>46018</v>
      </c>
      <c r="K603" s="2">
        <v>36286017</v>
      </c>
      <c r="L603" s="2">
        <v>3511550</v>
      </c>
      <c r="M603" s="2">
        <f>VALUE(IF(Tabla1[[#This Row],[Valor Total]]-Tabla1[[#This Row],[Valor Contrato (Inicial)]]&lt;0,"0",Tabla1[[#This Row],[Valor Total]]-Tabla1[[#This Row],[Valor Contrato (Inicial)]]))</f>
        <v>0</v>
      </c>
      <c r="N603" s="2">
        <v>36286017</v>
      </c>
      <c r="O603" s="9" cm="1">
        <f t="array" aca="1" ref="O6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30.76923076923077</v>
      </c>
      <c r="P603" t="s">
        <v>6235</v>
      </c>
      <c r="Q603" t="s">
        <v>6257</v>
      </c>
      <c r="R603" t="s">
        <v>13</v>
      </c>
      <c r="S603" t="s">
        <v>14</v>
      </c>
      <c r="T603" t="s">
        <v>6862</v>
      </c>
      <c r="U603" t="s">
        <v>7827</v>
      </c>
    </row>
    <row r="604" spans="1:21" x14ac:dyDescent="0.3">
      <c r="A604" t="s">
        <v>1659</v>
      </c>
      <c r="B604" t="s">
        <v>1660</v>
      </c>
      <c r="C604" t="s">
        <v>4149</v>
      </c>
      <c r="D604" t="s">
        <v>12</v>
      </c>
      <c r="E604" t="s">
        <v>426</v>
      </c>
      <c r="F604" s="1">
        <v>45705</v>
      </c>
      <c r="G604" s="1">
        <v>45707</v>
      </c>
      <c r="H604" s="1">
        <v>45979</v>
      </c>
      <c r="I604">
        <f>VALUE(IF(Tabla1[[#This Row],[Fecha Terminacion
(Final)]]-Tabla1[[#This Row],[Fecha Terminacion
(Inicial)]]&lt;0,"0",Tabla1[[#This Row],[Fecha Terminacion
(Final)]]-Tabla1[[#This Row],[Fecha Terminacion
(Inicial)]]))</f>
        <v>0</v>
      </c>
      <c r="J604" s="1">
        <v>45979</v>
      </c>
      <c r="K604" s="2">
        <v>63000000</v>
      </c>
      <c r="L604" s="2">
        <v>7000000</v>
      </c>
      <c r="M604" s="2">
        <f>VALUE(IF(Tabla1[[#This Row],[Valor Total]]-Tabla1[[#This Row],[Valor Contrato (Inicial)]]&lt;0,"0",Tabla1[[#This Row],[Valor Total]]-Tabla1[[#This Row],[Valor Contrato (Inicial)]]))</f>
        <v>0</v>
      </c>
      <c r="N604" s="2">
        <v>63000000</v>
      </c>
      <c r="O604" s="9" cm="1">
        <f t="array" aca="1" ref="O6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34.92647058823529</v>
      </c>
      <c r="P604" t="s">
        <v>427</v>
      </c>
      <c r="Q604" t="s">
        <v>6251</v>
      </c>
      <c r="R604" t="s">
        <v>16</v>
      </c>
      <c r="S604" t="s">
        <v>14</v>
      </c>
      <c r="T604" t="s">
        <v>6863</v>
      </c>
      <c r="U604" t="s">
        <v>7827</v>
      </c>
    </row>
    <row r="605" spans="1:21" x14ac:dyDescent="0.3">
      <c r="A605" t="s">
        <v>1661</v>
      </c>
      <c r="B605" t="s">
        <v>1662</v>
      </c>
      <c r="C605" t="s">
        <v>3955</v>
      </c>
      <c r="D605" t="s">
        <v>12</v>
      </c>
      <c r="E605" t="s">
        <v>5448</v>
      </c>
      <c r="F605" s="1">
        <v>45700</v>
      </c>
      <c r="G605" s="1">
        <v>45701</v>
      </c>
      <c r="H605" s="1">
        <v>46022</v>
      </c>
      <c r="I605">
        <f>VALUE(IF(Tabla1[[#This Row],[Fecha Terminacion
(Final)]]-Tabla1[[#This Row],[Fecha Terminacion
(Inicial)]]&lt;0,"0",Tabla1[[#This Row],[Fecha Terminacion
(Final)]]-Tabla1[[#This Row],[Fecha Terminacion
(Inicial)]]))</f>
        <v>0</v>
      </c>
      <c r="J605" s="1">
        <v>46022</v>
      </c>
      <c r="K605" s="2">
        <v>46640000</v>
      </c>
      <c r="L605" s="2">
        <v>4240000</v>
      </c>
      <c r="M605" s="2">
        <f>VALUE(IF(Tabla1[[#This Row],[Valor Total]]-Tabla1[[#This Row],[Valor Contrato (Inicial)]]&lt;0,"0",Tabla1[[#This Row],[Valor Total]]-Tabla1[[#This Row],[Valor Contrato (Inicial)]]))</f>
        <v>0</v>
      </c>
      <c r="N605" s="2">
        <v>46640000</v>
      </c>
      <c r="O605" s="9" cm="1">
        <f t="array" aca="1" ref="O6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5" t="s">
        <v>41</v>
      </c>
      <c r="Q605" t="s">
        <v>6250</v>
      </c>
      <c r="R605" t="s">
        <v>13</v>
      </c>
      <c r="S605" t="s">
        <v>14</v>
      </c>
      <c r="T605" t="s">
        <v>6864</v>
      </c>
      <c r="U605" t="s">
        <v>7827</v>
      </c>
    </row>
    <row r="606" spans="1:21" x14ac:dyDescent="0.3">
      <c r="A606" t="s">
        <v>1663</v>
      </c>
      <c r="B606" t="s">
        <v>1664</v>
      </c>
      <c r="C606" t="s">
        <v>4150</v>
      </c>
      <c r="D606" t="s">
        <v>12</v>
      </c>
      <c r="E606" t="s">
        <v>5449</v>
      </c>
      <c r="F606" s="1">
        <v>45700</v>
      </c>
      <c r="G606" s="1">
        <v>45701</v>
      </c>
      <c r="H606" s="1">
        <v>46022</v>
      </c>
      <c r="I606">
        <f>VALUE(IF(Tabla1[[#This Row],[Fecha Terminacion
(Final)]]-Tabla1[[#This Row],[Fecha Terminacion
(Inicial)]]&lt;0,"0",Tabla1[[#This Row],[Fecha Terminacion
(Final)]]-Tabla1[[#This Row],[Fecha Terminacion
(Inicial)]]))</f>
        <v>0</v>
      </c>
      <c r="J606" s="1">
        <v>46022</v>
      </c>
      <c r="K606" s="2">
        <v>121000000</v>
      </c>
      <c r="L606" s="2">
        <v>11000000</v>
      </c>
      <c r="M606" s="2">
        <f>VALUE(IF(Tabla1[[#This Row],[Valor Total]]-Tabla1[[#This Row],[Valor Contrato (Inicial)]]&lt;0,"0",Tabla1[[#This Row],[Valor Total]]-Tabla1[[#This Row],[Valor Contrato (Inicial)]]))</f>
        <v>0</v>
      </c>
      <c r="N606" s="2">
        <v>121000000</v>
      </c>
      <c r="O606" s="9" cm="1">
        <f t="array" aca="1" ref="O6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6" t="s">
        <v>41</v>
      </c>
      <c r="Q606" t="s">
        <v>6250</v>
      </c>
      <c r="R606" t="s">
        <v>16</v>
      </c>
      <c r="S606" t="s">
        <v>14</v>
      </c>
      <c r="T606" t="s">
        <v>6865</v>
      </c>
      <c r="U606" t="s">
        <v>7827</v>
      </c>
    </row>
    <row r="607" spans="1:21" x14ac:dyDescent="0.3">
      <c r="A607" t="s">
        <v>1665</v>
      </c>
      <c r="B607" t="s">
        <v>1666</v>
      </c>
      <c r="C607" t="s">
        <v>4151</v>
      </c>
      <c r="D607" t="s">
        <v>12</v>
      </c>
      <c r="E607" t="s">
        <v>166</v>
      </c>
      <c r="F607" s="1">
        <v>45705</v>
      </c>
      <c r="G607" s="1">
        <v>45706</v>
      </c>
      <c r="H607" s="1">
        <v>46018</v>
      </c>
      <c r="I607">
        <f>VALUE(IF(Tabla1[[#This Row],[Fecha Terminacion
(Final)]]-Tabla1[[#This Row],[Fecha Terminacion
(Inicial)]]&lt;0,"0",Tabla1[[#This Row],[Fecha Terminacion
(Final)]]-Tabla1[[#This Row],[Fecha Terminacion
(Inicial)]]))</f>
        <v>0</v>
      </c>
      <c r="J607" s="1">
        <v>46018</v>
      </c>
      <c r="K607" s="2">
        <v>99262000</v>
      </c>
      <c r="L607" s="2">
        <v>9606000</v>
      </c>
      <c r="M607" s="2">
        <f>VALUE(IF(Tabla1[[#This Row],[Valor Total]]-Tabla1[[#This Row],[Valor Contrato (Inicial)]]&lt;0,"0",Tabla1[[#This Row],[Valor Total]]-Tabla1[[#This Row],[Valor Contrato (Inicial)]]))</f>
        <v>0</v>
      </c>
      <c r="N607" s="2">
        <v>99262000</v>
      </c>
      <c r="O607" s="9" cm="1">
        <f t="array" aca="1" ref="O6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30.76923076923077</v>
      </c>
      <c r="P607" t="s">
        <v>6235</v>
      </c>
      <c r="Q607" t="s">
        <v>6257</v>
      </c>
      <c r="R607" t="s">
        <v>13</v>
      </c>
      <c r="S607" t="s">
        <v>14</v>
      </c>
      <c r="T607" t="s">
        <v>6866</v>
      </c>
      <c r="U607" t="s">
        <v>7827</v>
      </c>
    </row>
    <row r="608" spans="1:21" x14ac:dyDescent="0.3">
      <c r="A608" t="s">
        <v>1667</v>
      </c>
      <c r="B608" t="s">
        <v>1668</v>
      </c>
      <c r="C608" t="s">
        <v>4152</v>
      </c>
      <c r="D608" t="s">
        <v>12</v>
      </c>
      <c r="E608" t="s">
        <v>5450</v>
      </c>
      <c r="F608" s="1">
        <v>45702</v>
      </c>
      <c r="G608" s="1">
        <v>45705</v>
      </c>
      <c r="H608" s="1">
        <v>46022</v>
      </c>
      <c r="I608">
        <f>VALUE(IF(Tabla1[[#This Row],[Fecha Terminacion
(Final)]]-Tabla1[[#This Row],[Fecha Terminacion
(Inicial)]]&lt;0,"0",Tabla1[[#This Row],[Fecha Terminacion
(Final)]]-Tabla1[[#This Row],[Fecha Terminacion
(Inicial)]]))</f>
        <v>0</v>
      </c>
      <c r="J608" s="1">
        <v>46022</v>
      </c>
      <c r="K608" s="2">
        <v>101291667</v>
      </c>
      <c r="L608" s="2">
        <v>9350000</v>
      </c>
      <c r="M608" s="2">
        <f>VALUE(IF(Tabla1[[#This Row],[Valor Total]]-Tabla1[[#This Row],[Valor Contrato (Inicial)]]&lt;0,"0",Tabla1[[#This Row],[Valor Total]]-Tabla1[[#This Row],[Valor Contrato (Inicial)]]))</f>
        <v>0</v>
      </c>
      <c r="N608" s="2">
        <v>101291667</v>
      </c>
      <c r="O608" s="9" cm="1">
        <f t="array" aca="1" ref="O6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08" t="s">
        <v>6245</v>
      </c>
      <c r="Q608" t="s">
        <v>6249</v>
      </c>
      <c r="R608" t="s">
        <v>16</v>
      </c>
      <c r="S608" t="s">
        <v>14</v>
      </c>
      <c r="T608" t="s">
        <v>6867</v>
      </c>
      <c r="U608" t="s">
        <v>7827</v>
      </c>
    </row>
    <row r="609" spans="1:21" x14ac:dyDescent="0.3">
      <c r="A609" t="s">
        <v>1669</v>
      </c>
      <c r="B609" t="s">
        <v>1670</v>
      </c>
      <c r="C609" t="s">
        <v>4153</v>
      </c>
      <c r="D609" t="s">
        <v>5058</v>
      </c>
      <c r="E609" t="s">
        <v>5451</v>
      </c>
      <c r="F609" s="1">
        <v>45727</v>
      </c>
      <c r="G609" s="1">
        <v>45727</v>
      </c>
      <c r="H609" s="1">
        <v>45736</v>
      </c>
      <c r="I609">
        <f>VALUE(IF(Tabla1[[#This Row],[Fecha Terminacion
(Final)]]-Tabla1[[#This Row],[Fecha Terminacion
(Inicial)]]&lt;0,"0",Tabla1[[#This Row],[Fecha Terminacion
(Final)]]-Tabla1[[#This Row],[Fecha Terminacion
(Inicial)]]))</f>
        <v>0</v>
      </c>
      <c r="J609" s="1">
        <v>45736</v>
      </c>
      <c r="K609" s="2">
        <v>0</v>
      </c>
      <c r="L609" s="2">
        <v>0</v>
      </c>
      <c r="M609" s="2">
        <f>VALUE(IF(Tabla1[[#This Row],[Valor Total]]-Tabla1[[#This Row],[Valor Contrato (Inicial)]]&lt;0,"0",Tabla1[[#This Row],[Valor Total]]-Tabla1[[#This Row],[Valor Contrato (Inicial)]]))</f>
        <v>0</v>
      </c>
      <c r="N609" s="2">
        <v>0</v>
      </c>
      <c r="O609" s="9" cm="1">
        <f t="array" aca="1" ref="O6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09" t="s">
        <v>49</v>
      </c>
      <c r="Q609" t="s">
        <v>49</v>
      </c>
      <c r="R609" t="s">
        <v>16</v>
      </c>
      <c r="S609" t="s">
        <v>14</v>
      </c>
      <c r="T609" t="s">
        <v>6868</v>
      </c>
      <c r="U609" t="s">
        <v>7827</v>
      </c>
    </row>
    <row r="610" spans="1:21" x14ac:dyDescent="0.3">
      <c r="A610" t="s">
        <v>1671</v>
      </c>
      <c r="B610" t="s">
        <v>1672</v>
      </c>
      <c r="C610" t="s">
        <v>4154</v>
      </c>
      <c r="D610" t="s">
        <v>12</v>
      </c>
      <c r="E610" t="s">
        <v>271</v>
      </c>
      <c r="F610" s="1">
        <v>45700</v>
      </c>
      <c r="G610" s="1">
        <v>45701</v>
      </c>
      <c r="H610" s="1">
        <v>46022</v>
      </c>
      <c r="I610">
        <f>VALUE(IF(Tabla1[[#This Row],[Fecha Terminacion
(Final)]]-Tabla1[[#This Row],[Fecha Terminacion
(Inicial)]]&lt;0,"0",Tabla1[[#This Row],[Fecha Terminacion
(Final)]]-Tabla1[[#This Row],[Fecha Terminacion
(Inicial)]]))</f>
        <v>0</v>
      </c>
      <c r="J610" s="1">
        <v>46022</v>
      </c>
      <c r="K610" s="2">
        <v>162993600</v>
      </c>
      <c r="L610" s="2">
        <v>14817600</v>
      </c>
      <c r="M610" s="2">
        <f>VALUE(IF(Tabla1[[#This Row],[Valor Total]]-Tabla1[[#This Row],[Valor Contrato (Inicial)]]&lt;0,"0",Tabla1[[#This Row],[Valor Total]]-Tabla1[[#This Row],[Valor Contrato (Inicial)]]))</f>
        <v>0</v>
      </c>
      <c r="N610" s="2">
        <v>162993600</v>
      </c>
      <c r="O610" s="9" cm="1">
        <f t="array" aca="1" ref="O6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0" t="s">
        <v>6256</v>
      </c>
      <c r="Q610" t="s">
        <v>6256</v>
      </c>
      <c r="R610" t="s">
        <v>13</v>
      </c>
      <c r="S610" t="s">
        <v>14</v>
      </c>
      <c r="T610" t="s">
        <v>6869</v>
      </c>
      <c r="U610" t="s">
        <v>7827</v>
      </c>
    </row>
    <row r="611" spans="1:21" x14ac:dyDescent="0.3">
      <c r="A611" t="s">
        <v>1673</v>
      </c>
      <c r="B611" t="s">
        <v>1674</v>
      </c>
      <c r="C611" t="s">
        <v>4155</v>
      </c>
      <c r="D611" t="s">
        <v>12</v>
      </c>
      <c r="E611" t="s">
        <v>5452</v>
      </c>
      <c r="F611" s="1">
        <v>45701</v>
      </c>
      <c r="G611" s="1">
        <v>45701</v>
      </c>
      <c r="H611" s="1">
        <v>46022</v>
      </c>
      <c r="I611">
        <f>VALUE(IF(Tabla1[[#This Row],[Fecha Terminacion
(Final)]]-Tabla1[[#This Row],[Fecha Terminacion
(Inicial)]]&lt;0,"0",Tabla1[[#This Row],[Fecha Terminacion
(Final)]]-Tabla1[[#This Row],[Fecha Terminacion
(Inicial)]]))</f>
        <v>0</v>
      </c>
      <c r="J611" s="1">
        <v>46022</v>
      </c>
      <c r="K611" s="2">
        <v>115500000</v>
      </c>
      <c r="L611" s="2">
        <v>10500000</v>
      </c>
      <c r="M611" s="2">
        <f>VALUE(IF(Tabla1[[#This Row],[Valor Total]]-Tabla1[[#This Row],[Valor Contrato (Inicial)]]&lt;0,"0",Tabla1[[#This Row],[Valor Total]]-Tabla1[[#This Row],[Valor Contrato (Inicial)]]))</f>
        <v>0</v>
      </c>
      <c r="N611" s="2">
        <v>115500000</v>
      </c>
      <c r="O611" s="9" cm="1">
        <f t="array" aca="1" ref="O6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1" t="s">
        <v>6256</v>
      </c>
      <c r="Q611" t="s">
        <v>6256</v>
      </c>
      <c r="R611" t="s">
        <v>16</v>
      </c>
      <c r="S611" t="s">
        <v>14</v>
      </c>
      <c r="T611" t="s">
        <v>6870</v>
      </c>
      <c r="U611" t="s">
        <v>7827</v>
      </c>
    </row>
    <row r="612" spans="1:21" x14ac:dyDescent="0.3">
      <c r="A612" t="s">
        <v>1675</v>
      </c>
      <c r="B612" t="s">
        <v>1676</v>
      </c>
      <c r="C612" t="s">
        <v>4156</v>
      </c>
      <c r="D612" t="s">
        <v>12</v>
      </c>
      <c r="E612" t="s">
        <v>5453</v>
      </c>
      <c r="F612" s="1">
        <v>45701</v>
      </c>
      <c r="G612" s="1">
        <v>45701</v>
      </c>
      <c r="H612" s="1">
        <v>46022</v>
      </c>
      <c r="I612">
        <f>VALUE(IF(Tabla1[[#This Row],[Fecha Terminacion
(Final)]]-Tabla1[[#This Row],[Fecha Terminacion
(Inicial)]]&lt;0,"0",Tabla1[[#This Row],[Fecha Terminacion
(Final)]]-Tabla1[[#This Row],[Fecha Terminacion
(Inicial)]]))</f>
        <v>0</v>
      </c>
      <c r="J612" s="1">
        <v>46022</v>
      </c>
      <c r="K612" s="2">
        <v>104542152</v>
      </c>
      <c r="L612" s="2">
        <v>9503832</v>
      </c>
      <c r="M612" s="2">
        <f>VALUE(IF(Tabla1[[#This Row],[Valor Total]]-Tabla1[[#This Row],[Valor Contrato (Inicial)]]&lt;0,"0",Tabla1[[#This Row],[Valor Total]]-Tabla1[[#This Row],[Valor Contrato (Inicial)]]))</f>
        <v>0</v>
      </c>
      <c r="N612" s="2">
        <v>104542152</v>
      </c>
      <c r="O612" s="9" cm="1">
        <f t="array" aca="1" ref="O6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2" t="s">
        <v>6256</v>
      </c>
      <c r="Q612" t="s">
        <v>6256</v>
      </c>
      <c r="R612" t="s">
        <v>6271</v>
      </c>
      <c r="S612" t="s">
        <v>14</v>
      </c>
      <c r="T612" t="s">
        <v>6871</v>
      </c>
      <c r="U612" t="s">
        <v>7827</v>
      </c>
    </row>
    <row r="613" spans="1:21" x14ac:dyDescent="0.3">
      <c r="A613" t="s">
        <v>1677</v>
      </c>
      <c r="B613" t="s">
        <v>1678</v>
      </c>
      <c r="C613" t="s">
        <v>4157</v>
      </c>
      <c r="D613" t="s">
        <v>12</v>
      </c>
      <c r="E613" t="s">
        <v>393</v>
      </c>
      <c r="F613" s="1">
        <v>45702</v>
      </c>
      <c r="G613" s="1">
        <v>45705</v>
      </c>
      <c r="H613" s="1">
        <v>46007</v>
      </c>
      <c r="I613">
        <f>VALUE(IF(Tabla1[[#This Row],[Fecha Terminacion
(Final)]]-Tabla1[[#This Row],[Fecha Terminacion
(Inicial)]]&lt;0,"0",Tabla1[[#This Row],[Fecha Terminacion
(Final)]]-Tabla1[[#This Row],[Fecha Terminacion
(Inicial)]]))</f>
        <v>0</v>
      </c>
      <c r="J613" s="1">
        <v>46007</v>
      </c>
      <c r="K613" s="2">
        <v>105000000</v>
      </c>
      <c r="L613" s="2">
        <v>10500000</v>
      </c>
      <c r="M613" s="2">
        <f>VALUE(IF(Tabla1[[#This Row],[Valor Total]]-Tabla1[[#This Row],[Valor Contrato (Inicial)]]&lt;0,"0",Tabla1[[#This Row],[Valor Total]]-Tabla1[[#This Row],[Valor Contrato (Inicial)]]))</f>
        <v>0</v>
      </c>
      <c r="N613" s="2">
        <v>105000000</v>
      </c>
      <c r="O613" s="9" cm="1">
        <f t="array" aca="1" ref="O6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13" t="s">
        <v>6256</v>
      </c>
      <c r="Q613" t="s">
        <v>6256</v>
      </c>
      <c r="R613" t="s">
        <v>16</v>
      </c>
      <c r="S613" t="s">
        <v>14</v>
      </c>
      <c r="T613" t="s">
        <v>6872</v>
      </c>
      <c r="U613" t="s">
        <v>7827</v>
      </c>
    </row>
    <row r="614" spans="1:21" x14ac:dyDescent="0.3">
      <c r="A614" t="s">
        <v>1679</v>
      </c>
      <c r="B614" t="s">
        <v>1680</v>
      </c>
      <c r="C614" t="s">
        <v>4158</v>
      </c>
      <c r="D614" t="s">
        <v>12</v>
      </c>
      <c r="E614" t="s">
        <v>385</v>
      </c>
      <c r="F614" s="1">
        <v>45701</v>
      </c>
      <c r="G614" s="1">
        <v>45705</v>
      </c>
      <c r="H614" s="1">
        <v>46022</v>
      </c>
      <c r="I614">
        <f>VALUE(IF(Tabla1[[#This Row],[Fecha Terminacion
(Final)]]-Tabla1[[#This Row],[Fecha Terminacion
(Inicial)]]&lt;0,"0",Tabla1[[#This Row],[Fecha Terminacion
(Final)]]-Tabla1[[#This Row],[Fecha Terminacion
(Inicial)]]))</f>
        <v>0</v>
      </c>
      <c r="J614" s="1">
        <v>46022</v>
      </c>
      <c r="K614" s="2">
        <v>97608333</v>
      </c>
      <c r="L614" s="2">
        <v>9010000</v>
      </c>
      <c r="M614" s="2">
        <f>VALUE(IF(Tabla1[[#This Row],[Valor Total]]-Tabla1[[#This Row],[Valor Contrato (Inicial)]]&lt;0,"0",Tabla1[[#This Row],[Valor Total]]-Tabla1[[#This Row],[Valor Contrato (Inicial)]]))</f>
        <v>0</v>
      </c>
      <c r="N614" s="2">
        <v>97608333</v>
      </c>
      <c r="O614" s="9" cm="1">
        <f t="array" aca="1" ref="O6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14" t="s">
        <v>6245</v>
      </c>
      <c r="Q614" t="s">
        <v>6252</v>
      </c>
      <c r="R614" t="s">
        <v>16</v>
      </c>
      <c r="S614" t="s">
        <v>14</v>
      </c>
      <c r="T614" t="s">
        <v>6873</v>
      </c>
      <c r="U614" t="s">
        <v>7827</v>
      </c>
    </row>
    <row r="615" spans="1:21" x14ac:dyDescent="0.3">
      <c r="A615" t="s">
        <v>1681</v>
      </c>
      <c r="B615" t="s">
        <v>1682</v>
      </c>
      <c r="C615" t="s">
        <v>4159</v>
      </c>
      <c r="D615" t="s">
        <v>12</v>
      </c>
      <c r="E615" t="s">
        <v>5454</v>
      </c>
      <c r="F615" s="1">
        <v>45701</v>
      </c>
      <c r="G615" s="1">
        <v>45701</v>
      </c>
      <c r="H615" s="1">
        <v>46022</v>
      </c>
      <c r="I615">
        <f>VALUE(IF(Tabla1[[#This Row],[Fecha Terminacion
(Final)]]-Tabla1[[#This Row],[Fecha Terminacion
(Inicial)]]&lt;0,"0",Tabla1[[#This Row],[Fecha Terminacion
(Final)]]-Tabla1[[#This Row],[Fecha Terminacion
(Inicial)]]))</f>
        <v>0</v>
      </c>
      <c r="J615" s="1">
        <v>46022</v>
      </c>
      <c r="K615" s="2">
        <v>90009812</v>
      </c>
      <c r="L615" s="2">
        <v>8412132</v>
      </c>
      <c r="M615" s="2">
        <f>VALUE(IF(Tabla1[[#This Row],[Valor Total]]-Tabla1[[#This Row],[Valor Contrato (Inicial)]]&lt;0,"0",Tabla1[[#This Row],[Valor Total]]-Tabla1[[#This Row],[Valor Contrato (Inicial)]]))</f>
        <v>0</v>
      </c>
      <c r="N615" s="2">
        <v>90009812</v>
      </c>
      <c r="O615" s="9" cm="1">
        <f t="array" aca="1" ref="O6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5" t="s">
        <v>41</v>
      </c>
      <c r="Q615" t="s">
        <v>41</v>
      </c>
      <c r="R615" t="s">
        <v>13</v>
      </c>
      <c r="S615" t="s">
        <v>14</v>
      </c>
      <c r="T615" t="s">
        <v>6874</v>
      </c>
      <c r="U615" t="s">
        <v>7827</v>
      </c>
    </row>
    <row r="616" spans="1:21" x14ac:dyDescent="0.3">
      <c r="A616" t="s">
        <v>1683</v>
      </c>
      <c r="B616" t="s">
        <v>1684</v>
      </c>
      <c r="C616" t="s">
        <v>4160</v>
      </c>
      <c r="D616" t="s">
        <v>12</v>
      </c>
      <c r="E616" t="s">
        <v>347</v>
      </c>
      <c r="F616" s="1">
        <v>45701</v>
      </c>
      <c r="G616" s="1">
        <v>45701</v>
      </c>
      <c r="H616" s="1">
        <v>46022</v>
      </c>
      <c r="I616">
        <f>VALUE(IF(Tabla1[[#This Row],[Fecha Terminacion
(Final)]]-Tabla1[[#This Row],[Fecha Terminacion
(Inicial)]]&lt;0,"0",Tabla1[[#This Row],[Fecha Terminacion
(Final)]]-Tabla1[[#This Row],[Fecha Terminacion
(Inicial)]]))</f>
        <v>0</v>
      </c>
      <c r="J616" s="1">
        <v>46022</v>
      </c>
      <c r="K616" s="2">
        <v>105070614</v>
      </c>
      <c r="L616" s="2">
        <v>9551874</v>
      </c>
      <c r="M616" s="2">
        <f>VALUE(IF(Tabla1[[#This Row],[Valor Total]]-Tabla1[[#This Row],[Valor Contrato (Inicial)]]&lt;0,"0",Tabla1[[#This Row],[Valor Total]]-Tabla1[[#This Row],[Valor Contrato (Inicial)]]))</f>
        <v>0</v>
      </c>
      <c r="N616" s="2">
        <v>105070614</v>
      </c>
      <c r="O616" s="9" cm="1">
        <f t="array" aca="1" ref="O6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6" t="s">
        <v>41</v>
      </c>
      <c r="Q616" t="s">
        <v>6267</v>
      </c>
      <c r="R616" t="s">
        <v>13</v>
      </c>
      <c r="S616" t="s">
        <v>14</v>
      </c>
      <c r="T616" t="s">
        <v>6875</v>
      </c>
      <c r="U616" t="s">
        <v>7827</v>
      </c>
    </row>
    <row r="617" spans="1:21" x14ac:dyDescent="0.3">
      <c r="A617" t="s">
        <v>1685</v>
      </c>
      <c r="B617" t="s">
        <v>1686</v>
      </c>
      <c r="C617" t="s">
        <v>4161</v>
      </c>
      <c r="D617" t="s">
        <v>12</v>
      </c>
      <c r="E617" t="s">
        <v>259</v>
      </c>
      <c r="F617" s="1">
        <v>45701</v>
      </c>
      <c r="G617" s="1">
        <v>45702</v>
      </c>
      <c r="H617" s="1">
        <v>46022</v>
      </c>
      <c r="I617">
        <f>VALUE(IF(Tabla1[[#This Row],[Fecha Terminacion
(Final)]]-Tabla1[[#This Row],[Fecha Terminacion
(Inicial)]]&lt;0,"0",Tabla1[[#This Row],[Fecha Terminacion
(Final)]]-Tabla1[[#This Row],[Fecha Terminacion
(Inicial)]]))</f>
        <v>0</v>
      </c>
      <c r="J617" s="1">
        <v>46022</v>
      </c>
      <c r="K617" s="2">
        <v>83005257</v>
      </c>
      <c r="L617" s="2">
        <v>7806137</v>
      </c>
      <c r="M617" s="2">
        <f>VALUE(IF(Tabla1[[#This Row],[Valor Total]]-Tabla1[[#This Row],[Valor Contrato (Inicial)]]&lt;0,"0",Tabla1[[#This Row],[Valor Total]]-Tabla1[[#This Row],[Valor Contrato (Inicial)]]))</f>
        <v>0</v>
      </c>
      <c r="N617" s="2">
        <v>83005257</v>
      </c>
      <c r="O617" s="9" cm="1">
        <f t="array" aca="1" ref="O6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31.25</v>
      </c>
      <c r="P617" t="s">
        <v>41</v>
      </c>
      <c r="Q617" t="s">
        <v>41</v>
      </c>
      <c r="R617" t="s">
        <v>13</v>
      </c>
      <c r="S617" t="s">
        <v>14</v>
      </c>
      <c r="T617" t="s">
        <v>6876</v>
      </c>
      <c r="U617" t="s">
        <v>7827</v>
      </c>
    </row>
    <row r="618" spans="1:21" x14ac:dyDescent="0.3">
      <c r="A618" t="s">
        <v>1687</v>
      </c>
      <c r="B618" t="s">
        <v>1688</v>
      </c>
      <c r="C618" t="s">
        <v>4162</v>
      </c>
      <c r="D618" t="s">
        <v>12</v>
      </c>
      <c r="E618" t="s">
        <v>384</v>
      </c>
      <c r="F618" s="1">
        <v>45705</v>
      </c>
      <c r="G618" s="1">
        <v>45706</v>
      </c>
      <c r="H618" s="1">
        <v>46022</v>
      </c>
      <c r="I618">
        <f>VALUE(IF(Tabla1[[#This Row],[Fecha Terminacion
(Final)]]-Tabla1[[#This Row],[Fecha Terminacion
(Inicial)]]&lt;0,"0",Tabla1[[#This Row],[Fecha Terminacion
(Final)]]-Tabla1[[#This Row],[Fecha Terminacion
(Inicial)]]))</f>
        <v>0</v>
      </c>
      <c r="J618" s="1">
        <v>46022</v>
      </c>
      <c r="K618" s="2">
        <v>118800000</v>
      </c>
      <c r="L618" s="2">
        <v>11000000</v>
      </c>
      <c r="M618" s="2">
        <f>VALUE(IF(Tabla1[[#This Row],[Valor Total]]-Tabla1[[#This Row],[Valor Contrato (Inicial)]]&lt;0,"0",Tabla1[[#This Row],[Valor Total]]-Tabla1[[#This Row],[Valor Contrato (Inicial)]]))</f>
        <v>0</v>
      </c>
      <c r="N618" s="2">
        <v>118800000</v>
      </c>
      <c r="O618" s="9" cm="1">
        <f t="array" aca="1" ref="O6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18" t="s">
        <v>6245</v>
      </c>
      <c r="Q618" t="s">
        <v>6252</v>
      </c>
      <c r="R618" t="s">
        <v>16</v>
      </c>
      <c r="S618" t="s">
        <v>14</v>
      </c>
      <c r="T618" t="s">
        <v>6877</v>
      </c>
      <c r="U618" t="s">
        <v>7827</v>
      </c>
    </row>
    <row r="619" spans="1:21" x14ac:dyDescent="0.3">
      <c r="A619" t="s">
        <v>1689</v>
      </c>
      <c r="B619" t="s">
        <v>1690</v>
      </c>
      <c r="C619" t="s">
        <v>4163</v>
      </c>
      <c r="D619" t="s">
        <v>12</v>
      </c>
      <c r="E619" t="s">
        <v>5455</v>
      </c>
      <c r="F619" s="1">
        <v>45702</v>
      </c>
      <c r="G619" s="1">
        <v>45702</v>
      </c>
      <c r="H619" s="1">
        <v>45943</v>
      </c>
      <c r="I619">
        <f>VALUE(IF(Tabla1[[#This Row],[Fecha Terminacion
(Final)]]-Tabla1[[#This Row],[Fecha Terminacion
(Inicial)]]&lt;0,"0",Tabla1[[#This Row],[Fecha Terminacion
(Final)]]-Tabla1[[#This Row],[Fecha Terminacion
(Inicial)]]))</f>
        <v>0</v>
      </c>
      <c r="J619" s="1">
        <v>45943</v>
      </c>
      <c r="K619" s="2">
        <v>75824376</v>
      </c>
      <c r="L619" s="2">
        <v>9478047</v>
      </c>
      <c r="M619" s="2">
        <f>VALUE(IF(Tabla1[[#This Row],[Valor Total]]-Tabla1[[#This Row],[Valor Contrato (Inicial)]]&lt;0,"0",Tabla1[[#This Row],[Valor Total]]-Tabla1[[#This Row],[Valor Contrato (Inicial)]]))</f>
        <v>0</v>
      </c>
      <c r="N619" s="2">
        <v>75824376</v>
      </c>
      <c r="O619" s="9" cm="1">
        <f t="array" aca="1" ref="O6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41.49377593360996</v>
      </c>
      <c r="P619" t="s">
        <v>6226</v>
      </c>
      <c r="Q619" t="s">
        <v>6226</v>
      </c>
      <c r="R619" t="s">
        <v>16</v>
      </c>
      <c r="S619" t="s">
        <v>14</v>
      </c>
      <c r="T619" t="s">
        <v>6878</v>
      </c>
      <c r="U619" t="s">
        <v>7827</v>
      </c>
    </row>
    <row r="620" spans="1:21" x14ac:dyDescent="0.3">
      <c r="A620" t="s">
        <v>1691</v>
      </c>
      <c r="B620" t="s">
        <v>1692</v>
      </c>
      <c r="C620" t="s">
        <v>4164</v>
      </c>
      <c r="D620" t="s">
        <v>12</v>
      </c>
      <c r="E620" t="s">
        <v>323</v>
      </c>
      <c r="F620" s="1">
        <v>45700</v>
      </c>
      <c r="G620" s="1">
        <v>45701</v>
      </c>
      <c r="H620" s="1">
        <v>46022</v>
      </c>
      <c r="I620">
        <f>VALUE(IF(Tabla1[[#This Row],[Fecha Terminacion
(Final)]]-Tabla1[[#This Row],[Fecha Terminacion
(Inicial)]]&lt;0,"0",Tabla1[[#This Row],[Fecha Terminacion
(Final)]]-Tabla1[[#This Row],[Fecha Terminacion
(Inicial)]]))</f>
        <v>0</v>
      </c>
      <c r="J620" s="1">
        <v>46022</v>
      </c>
      <c r="K620" s="2">
        <v>86350000</v>
      </c>
      <c r="L620" s="2">
        <v>7850000</v>
      </c>
      <c r="M620" s="2">
        <f>VALUE(IF(Tabla1[[#This Row],[Valor Total]]-Tabla1[[#This Row],[Valor Contrato (Inicial)]]&lt;0,"0",Tabla1[[#This Row],[Valor Total]]-Tabla1[[#This Row],[Valor Contrato (Inicial)]]))</f>
        <v>0</v>
      </c>
      <c r="N620" s="2">
        <v>86350000</v>
      </c>
      <c r="O620" s="9" cm="1">
        <f t="array" aca="1" ref="O6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20" t="s">
        <v>41</v>
      </c>
      <c r="Q620" t="s">
        <v>6250</v>
      </c>
      <c r="R620" t="s">
        <v>13</v>
      </c>
      <c r="S620" t="s">
        <v>14</v>
      </c>
      <c r="T620" t="s">
        <v>6879</v>
      </c>
      <c r="U620" t="s">
        <v>7827</v>
      </c>
    </row>
    <row r="621" spans="1:21" x14ac:dyDescent="0.3">
      <c r="A621" t="s">
        <v>1693</v>
      </c>
      <c r="B621" t="s">
        <v>1694</v>
      </c>
      <c r="C621" t="s">
        <v>4165</v>
      </c>
      <c r="D621" t="s">
        <v>12</v>
      </c>
      <c r="E621" t="s">
        <v>322</v>
      </c>
      <c r="F621" s="1">
        <v>45700</v>
      </c>
      <c r="G621" s="1">
        <v>45701</v>
      </c>
      <c r="H621" s="1">
        <v>46011</v>
      </c>
      <c r="I621">
        <f>VALUE(IF(Tabla1[[#This Row],[Fecha Terminacion
(Final)]]-Tabla1[[#This Row],[Fecha Terminacion
(Inicial)]]&lt;0,"0",Tabla1[[#This Row],[Fecha Terminacion
(Final)]]-Tabla1[[#This Row],[Fecha Terminacion
(Inicial)]]))</f>
        <v>0</v>
      </c>
      <c r="J621" s="1">
        <v>46011</v>
      </c>
      <c r="K621" s="2">
        <v>93300000</v>
      </c>
      <c r="L621" s="2">
        <v>9000000</v>
      </c>
      <c r="M621" s="2">
        <f>VALUE(IF(Tabla1[[#This Row],[Valor Total]]-Tabla1[[#This Row],[Valor Contrato (Inicial)]]&lt;0,"0",Tabla1[[#This Row],[Valor Total]]-Tabla1[[#This Row],[Valor Contrato (Inicial)]]))</f>
        <v>0</v>
      </c>
      <c r="N621" s="2">
        <v>93300000</v>
      </c>
      <c r="O621" s="9" cm="1">
        <f t="array" aca="1" ref="O6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32.58064516129032</v>
      </c>
      <c r="P621" t="s">
        <v>41</v>
      </c>
      <c r="Q621" t="s">
        <v>6250</v>
      </c>
      <c r="R621" t="s">
        <v>16</v>
      </c>
      <c r="S621" t="s">
        <v>14</v>
      </c>
      <c r="T621" t="s">
        <v>6880</v>
      </c>
      <c r="U621" t="s">
        <v>7827</v>
      </c>
    </row>
    <row r="622" spans="1:21" x14ac:dyDescent="0.3">
      <c r="A622" t="s">
        <v>1695</v>
      </c>
      <c r="B622" t="s">
        <v>1696</v>
      </c>
      <c r="C622" t="s">
        <v>4166</v>
      </c>
      <c r="D622" t="s">
        <v>12</v>
      </c>
      <c r="E622" t="s">
        <v>5456</v>
      </c>
      <c r="F622" s="1">
        <v>45701</v>
      </c>
      <c r="G622" s="1">
        <v>45701</v>
      </c>
      <c r="H622" s="1">
        <v>46022</v>
      </c>
      <c r="I622">
        <f>VALUE(IF(Tabla1[[#This Row],[Fecha Terminacion
(Final)]]-Tabla1[[#This Row],[Fecha Terminacion
(Inicial)]]&lt;0,"0",Tabla1[[#This Row],[Fecha Terminacion
(Final)]]-Tabla1[[#This Row],[Fecha Terminacion
(Inicial)]]))</f>
        <v>0</v>
      </c>
      <c r="J622" s="1">
        <v>46022</v>
      </c>
      <c r="K622" s="2">
        <v>157689840</v>
      </c>
      <c r="L622" s="2">
        <v>14335440</v>
      </c>
      <c r="M622" s="2">
        <f>VALUE(IF(Tabla1[[#This Row],[Valor Total]]-Tabla1[[#This Row],[Valor Contrato (Inicial)]]&lt;0,"0",Tabla1[[#This Row],[Valor Total]]-Tabla1[[#This Row],[Valor Contrato (Inicial)]]))</f>
        <v>0</v>
      </c>
      <c r="N622" s="2">
        <v>157689840</v>
      </c>
      <c r="O622" s="9" cm="1">
        <f t="array" aca="1" ref="O6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22" t="s">
        <v>41</v>
      </c>
      <c r="Q622" t="s">
        <v>41</v>
      </c>
      <c r="R622" t="s">
        <v>13</v>
      </c>
      <c r="S622" t="s">
        <v>14</v>
      </c>
      <c r="T622" t="s">
        <v>6881</v>
      </c>
      <c r="U622" t="s">
        <v>7827</v>
      </c>
    </row>
    <row r="623" spans="1:21" x14ac:dyDescent="0.3">
      <c r="A623" t="s">
        <v>1697</v>
      </c>
      <c r="B623" t="s">
        <v>1698</v>
      </c>
      <c r="C623" t="s">
        <v>4167</v>
      </c>
      <c r="D623" t="s">
        <v>12</v>
      </c>
      <c r="E623" t="s">
        <v>440</v>
      </c>
      <c r="F623" s="1">
        <v>45701</v>
      </c>
      <c r="G623" s="1">
        <v>45702</v>
      </c>
      <c r="H623" s="1">
        <v>45821</v>
      </c>
      <c r="I623">
        <f>VALUE(IF(Tabla1[[#This Row],[Fecha Terminacion
(Final)]]-Tabla1[[#This Row],[Fecha Terminacion
(Inicial)]]&lt;0,"0",Tabla1[[#This Row],[Fecha Terminacion
(Final)]]-Tabla1[[#This Row],[Fecha Terminacion
(Inicial)]]))</f>
        <v>0</v>
      </c>
      <c r="J623" s="1">
        <v>45821</v>
      </c>
      <c r="K623" s="2">
        <v>33920000</v>
      </c>
      <c r="L623" s="2">
        <v>8480000</v>
      </c>
      <c r="M623" s="2">
        <f>VALUE(IF(Tabla1[[#This Row],[Valor Total]]-Tabla1[[#This Row],[Valor Contrato (Inicial)]]&lt;0,"0",Tabla1[[#This Row],[Valor Total]]-Tabla1[[#This Row],[Valor Contrato (Inicial)]]))</f>
        <v>0</v>
      </c>
      <c r="N623" s="2">
        <v>33920000</v>
      </c>
      <c r="O623" s="9" cm="1">
        <f t="array" aca="1" ref="O6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84.033613445378151</v>
      </c>
      <c r="P623" t="s">
        <v>15</v>
      </c>
      <c r="Q623" t="s">
        <v>6233</v>
      </c>
      <c r="R623" t="s">
        <v>16</v>
      </c>
      <c r="S623" t="s">
        <v>14</v>
      </c>
      <c r="T623" t="s">
        <v>6882</v>
      </c>
      <c r="U623" t="s">
        <v>7827</v>
      </c>
    </row>
    <row r="624" spans="1:21" x14ac:dyDescent="0.3">
      <c r="A624" t="s">
        <v>1699</v>
      </c>
      <c r="B624" t="s">
        <v>1700</v>
      </c>
      <c r="C624" t="s">
        <v>3612</v>
      </c>
      <c r="D624" t="s">
        <v>12</v>
      </c>
      <c r="E624" t="s">
        <v>5457</v>
      </c>
      <c r="F624" s="1">
        <v>45702</v>
      </c>
      <c r="G624" s="1">
        <v>45702</v>
      </c>
      <c r="H624" s="1">
        <v>45882</v>
      </c>
      <c r="I624">
        <f>VALUE(IF(Tabla1[[#This Row],[Fecha Terminacion
(Final)]]-Tabla1[[#This Row],[Fecha Terminacion
(Inicial)]]&lt;0,"0",Tabla1[[#This Row],[Fecha Terminacion
(Final)]]-Tabla1[[#This Row],[Fecha Terminacion
(Inicial)]]))</f>
        <v>0</v>
      </c>
      <c r="J624" s="1">
        <v>45882</v>
      </c>
      <c r="K624" s="2">
        <v>42000000</v>
      </c>
      <c r="L624" s="2">
        <v>7000000</v>
      </c>
      <c r="M624" s="2">
        <f>VALUE(IF(Tabla1[[#This Row],[Valor Total]]-Tabla1[[#This Row],[Valor Contrato (Inicial)]]&lt;0,"0",Tabla1[[#This Row],[Valor Total]]-Tabla1[[#This Row],[Valor Contrato (Inicial)]]))</f>
        <v>0</v>
      </c>
      <c r="N624" s="2">
        <v>42000000</v>
      </c>
      <c r="O624" s="9" cm="1">
        <f t="array" aca="1" ref="O6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55.555555555555557</v>
      </c>
      <c r="P624" t="s">
        <v>11</v>
      </c>
      <c r="Q624" t="s">
        <v>6222</v>
      </c>
      <c r="R624" t="s">
        <v>16</v>
      </c>
      <c r="S624" t="s">
        <v>14</v>
      </c>
      <c r="T624" t="s">
        <v>6883</v>
      </c>
      <c r="U624" t="s">
        <v>7827</v>
      </c>
    </row>
    <row r="625" spans="1:21" x14ac:dyDescent="0.3">
      <c r="A625" t="s">
        <v>1701</v>
      </c>
      <c r="B625" t="s">
        <v>1702</v>
      </c>
      <c r="C625" t="s">
        <v>4168</v>
      </c>
      <c r="D625" t="s">
        <v>12</v>
      </c>
      <c r="E625" t="s">
        <v>5458</v>
      </c>
      <c r="F625" s="1">
        <v>45701</v>
      </c>
      <c r="G625" s="1">
        <v>45705</v>
      </c>
      <c r="H625" s="1">
        <v>46022</v>
      </c>
      <c r="I625">
        <f>VALUE(IF(Tabla1[[#This Row],[Fecha Terminacion
(Final)]]-Tabla1[[#This Row],[Fecha Terminacion
(Inicial)]]&lt;0,"0",Tabla1[[#This Row],[Fecha Terminacion
(Final)]]-Tabla1[[#This Row],[Fecha Terminacion
(Inicial)]]))</f>
        <v>0</v>
      </c>
      <c r="J625" s="1">
        <v>46022</v>
      </c>
      <c r="K625" s="2">
        <v>41800000</v>
      </c>
      <c r="L625" s="2">
        <v>3800000</v>
      </c>
      <c r="M625" s="2">
        <f>VALUE(IF(Tabla1[[#This Row],[Valor Total]]-Tabla1[[#This Row],[Valor Contrato (Inicial)]]&lt;0,"0",Tabla1[[#This Row],[Valor Total]]-Tabla1[[#This Row],[Valor Contrato (Inicial)]]))</f>
        <v>0</v>
      </c>
      <c r="N625" s="2">
        <v>41800000</v>
      </c>
      <c r="O625" s="9" cm="1">
        <f t="array" aca="1" ref="O6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25" t="s">
        <v>41</v>
      </c>
      <c r="Q625" t="s">
        <v>6250</v>
      </c>
      <c r="R625" t="s">
        <v>13</v>
      </c>
      <c r="S625" t="s">
        <v>14</v>
      </c>
      <c r="T625" t="s">
        <v>6884</v>
      </c>
      <c r="U625" t="s">
        <v>7827</v>
      </c>
    </row>
    <row r="626" spans="1:21" x14ac:dyDescent="0.3">
      <c r="A626" t="s">
        <v>1703</v>
      </c>
      <c r="B626" t="s">
        <v>1704</v>
      </c>
      <c r="C626" t="s">
        <v>4169</v>
      </c>
      <c r="D626" t="s">
        <v>12</v>
      </c>
      <c r="E626" t="s">
        <v>94</v>
      </c>
      <c r="F626" s="1">
        <v>45700</v>
      </c>
      <c r="G626" s="1">
        <v>45701</v>
      </c>
      <c r="H626" s="1">
        <v>46017</v>
      </c>
      <c r="I626">
        <f>VALUE(IF(Tabla1[[#This Row],[Fecha Terminacion
(Final)]]-Tabla1[[#This Row],[Fecha Terminacion
(Inicial)]]&lt;0,"0",Tabla1[[#This Row],[Fecha Terminacion
(Final)]]-Tabla1[[#This Row],[Fecha Terminacion
(Inicial)]]))</f>
        <v>0</v>
      </c>
      <c r="J626" s="1">
        <v>46017</v>
      </c>
      <c r="K626" s="2">
        <v>68033333</v>
      </c>
      <c r="L626" s="2">
        <v>6500000</v>
      </c>
      <c r="M626" s="2">
        <f>VALUE(IF(Tabla1[[#This Row],[Valor Total]]-Tabla1[[#This Row],[Valor Contrato (Inicial)]]&lt;0,"0",Tabla1[[#This Row],[Valor Total]]-Tabla1[[#This Row],[Valor Contrato (Inicial)]]))</f>
        <v>0</v>
      </c>
      <c r="N626" s="2">
        <v>68033333</v>
      </c>
      <c r="O626" s="9" cm="1">
        <f t="array" aca="1" ref="O6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31.962025316455694</v>
      </c>
      <c r="P626" t="s">
        <v>41</v>
      </c>
      <c r="Q626" t="s">
        <v>6250</v>
      </c>
      <c r="R626" t="s">
        <v>16</v>
      </c>
      <c r="S626" t="s">
        <v>14</v>
      </c>
      <c r="T626" t="s">
        <v>6885</v>
      </c>
      <c r="U626" t="s">
        <v>7827</v>
      </c>
    </row>
    <row r="627" spans="1:21" x14ac:dyDescent="0.3">
      <c r="A627" t="s">
        <v>1705</v>
      </c>
      <c r="B627" t="s">
        <v>1706</v>
      </c>
      <c r="C627" t="s">
        <v>4170</v>
      </c>
      <c r="D627" t="s">
        <v>12</v>
      </c>
      <c r="E627" t="s">
        <v>5459</v>
      </c>
      <c r="F627" s="1">
        <v>45702</v>
      </c>
      <c r="G627" s="1">
        <v>45705</v>
      </c>
      <c r="H627" s="1">
        <v>46007</v>
      </c>
      <c r="I627">
        <f>VALUE(IF(Tabla1[[#This Row],[Fecha Terminacion
(Final)]]-Tabla1[[#This Row],[Fecha Terminacion
(Inicial)]]&lt;0,"0",Tabla1[[#This Row],[Fecha Terminacion
(Final)]]-Tabla1[[#This Row],[Fecha Terminacion
(Inicial)]]))</f>
        <v>0</v>
      </c>
      <c r="J627" s="1">
        <v>46007</v>
      </c>
      <c r="K627" s="2">
        <v>93886320</v>
      </c>
      <c r="L627" s="2">
        <v>9388632</v>
      </c>
      <c r="M627" s="2">
        <f>VALUE(IF(Tabla1[[#This Row],[Valor Total]]-Tabla1[[#This Row],[Valor Contrato (Inicial)]]&lt;0,"0",Tabla1[[#This Row],[Valor Total]]-Tabla1[[#This Row],[Valor Contrato (Inicial)]]))</f>
        <v>0</v>
      </c>
      <c r="N627" s="2">
        <v>93886320</v>
      </c>
      <c r="O627" s="9" cm="1">
        <f t="array" aca="1" ref="O6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27" t="s">
        <v>6256</v>
      </c>
      <c r="Q627" t="s">
        <v>6256</v>
      </c>
      <c r="R627" t="s">
        <v>16</v>
      </c>
      <c r="S627" t="s">
        <v>14</v>
      </c>
      <c r="T627" t="s">
        <v>6886</v>
      </c>
      <c r="U627" t="s">
        <v>7827</v>
      </c>
    </row>
    <row r="628" spans="1:21" x14ac:dyDescent="0.3">
      <c r="A628" t="s">
        <v>1707</v>
      </c>
      <c r="B628" t="s">
        <v>1708</v>
      </c>
      <c r="C628" t="s">
        <v>4171</v>
      </c>
      <c r="D628" t="s">
        <v>5060</v>
      </c>
      <c r="E628" t="s">
        <v>5460</v>
      </c>
      <c r="F628" s="1">
        <v>45702</v>
      </c>
      <c r="G628" s="1">
        <v>45705</v>
      </c>
      <c r="H628" s="1">
        <v>46007</v>
      </c>
      <c r="I628">
        <f>VALUE(IF(Tabla1[[#This Row],[Fecha Terminacion
(Final)]]-Tabla1[[#This Row],[Fecha Terminacion
(Inicial)]]&lt;0,"0",Tabla1[[#This Row],[Fecha Terminacion
(Final)]]-Tabla1[[#This Row],[Fecha Terminacion
(Inicial)]]))</f>
        <v>0</v>
      </c>
      <c r="J628" s="1">
        <v>46007</v>
      </c>
      <c r="K628" s="2">
        <v>95038320</v>
      </c>
      <c r="L628" s="2">
        <v>9503832</v>
      </c>
      <c r="M628" s="2">
        <f>VALUE(IF(Tabla1[[#This Row],[Valor Total]]-Tabla1[[#This Row],[Valor Contrato (Inicial)]]&lt;0,"0",Tabla1[[#This Row],[Valor Total]]-Tabla1[[#This Row],[Valor Contrato (Inicial)]]))</f>
        <v>0</v>
      </c>
      <c r="N628" s="2">
        <v>95038320</v>
      </c>
      <c r="O628" s="9" cm="1">
        <f t="array" aca="1" ref="O6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28" t="s">
        <v>6256</v>
      </c>
      <c r="Q628" t="s">
        <v>6256</v>
      </c>
      <c r="R628" t="s">
        <v>16</v>
      </c>
      <c r="S628" t="s">
        <v>14</v>
      </c>
      <c r="T628" t="s">
        <v>6887</v>
      </c>
      <c r="U628" t="s">
        <v>7827</v>
      </c>
    </row>
    <row r="629" spans="1:21" x14ac:dyDescent="0.3">
      <c r="A629" t="s">
        <v>1709</v>
      </c>
      <c r="B629" t="s">
        <v>1710</v>
      </c>
      <c r="C629" t="s">
        <v>4172</v>
      </c>
      <c r="D629" t="s">
        <v>12</v>
      </c>
      <c r="E629" t="s">
        <v>5461</v>
      </c>
      <c r="F629" s="1">
        <v>45702</v>
      </c>
      <c r="G629" s="1">
        <v>45705</v>
      </c>
      <c r="H629" s="1">
        <v>45963</v>
      </c>
      <c r="I629">
        <f>VALUE(IF(Tabla1[[#This Row],[Fecha Terminacion
(Final)]]-Tabla1[[#This Row],[Fecha Terminacion
(Inicial)]]&lt;0,"0",Tabla1[[#This Row],[Fecha Terminacion
(Final)]]-Tabla1[[#This Row],[Fecha Terminacion
(Inicial)]]))</f>
        <v>0</v>
      </c>
      <c r="J629" s="1">
        <v>45963</v>
      </c>
      <c r="K629" s="2">
        <v>80690900</v>
      </c>
      <c r="L629" s="2">
        <v>8069090</v>
      </c>
      <c r="M629" s="2">
        <f>VALUE(IF(Tabla1[[#This Row],[Valor Total]]-Tabla1[[#This Row],[Valor Contrato (Inicial)]]&lt;0,"0",Tabla1[[#This Row],[Valor Total]]-Tabla1[[#This Row],[Valor Contrato (Inicial)]]))</f>
        <v>0</v>
      </c>
      <c r="N629" s="2">
        <v>80690900</v>
      </c>
      <c r="O629" s="9" cm="1">
        <f t="array" aca="1" ref="O6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37.596899224806201</v>
      </c>
      <c r="P629" t="s">
        <v>6256</v>
      </c>
      <c r="Q629" t="s">
        <v>6256</v>
      </c>
      <c r="R629" t="s">
        <v>13</v>
      </c>
      <c r="S629" t="s">
        <v>14</v>
      </c>
      <c r="T629" t="s">
        <v>6888</v>
      </c>
      <c r="U629" t="s">
        <v>7827</v>
      </c>
    </row>
    <row r="630" spans="1:21" x14ac:dyDescent="0.3">
      <c r="A630" t="s">
        <v>1711</v>
      </c>
      <c r="B630" t="s">
        <v>1712</v>
      </c>
      <c r="C630" t="s">
        <v>4173</v>
      </c>
      <c r="D630" t="s">
        <v>12</v>
      </c>
      <c r="E630" t="s">
        <v>5462</v>
      </c>
      <c r="F630" s="1">
        <v>45702</v>
      </c>
      <c r="G630" s="1">
        <v>45705</v>
      </c>
      <c r="H630" s="1">
        <v>46007</v>
      </c>
      <c r="I630">
        <f>VALUE(IF(Tabla1[[#This Row],[Fecha Terminacion
(Final)]]-Tabla1[[#This Row],[Fecha Terminacion
(Inicial)]]&lt;0,"0",Tabla1[[#This Row],[Fecha Terminacion
(Final)]]-Tabla1[[#This Row],[Fecha Terminacion
(Inicial)]]))</f>
        <v>0</v>
      </c>
      <c r="J630" s="1">
        <v>46007</v>
      </c>
      <c r="K630" s="2">
        <v>92209100</v>
      </c>
      <c r="L630" s="2">
        <v>9220910</v>
      </c>
      <c r="M630" s="2">
        <f>VALUE(IF(Tabla1[[#This Row],[Valor Total]]-Tabla1[[#This Row],[Valor Contrato (Inicial)]]&lt;0,"0",Tabla1[[#This Row],[Valor Total]]-Tabla1[[#This Row],[Valor Contrato (Inicial)]]))</f>
        <v>0</v>
      </c>
      <c r="N630" s="2">
        <v>92209100</v>
      </c>
      <c r="O630" s="9" cm="1">
        <f t="array" aca="1" ref="O6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0" t="s">
        <v>6256</v>
      </c>
      <c r="Q630" t="s">
        <v>6256</v>
      </c>
      <c r="R630" t="s">
        <v>13</v>
      </c>
      <c r="S630" t="s">
        <v>14</v>
      </c>
      <c r="T630" t="s">
        <v>6889</v>
      </c>
      <c r="U630" t="s">
        <v>7827</v>
      </c>
    </row>
    <row r="631" spans="1:21" x14ac:dyDescent="0.3">
      <c r="A631" t="s">
        <v>1713</v>
      </c>
      <c r="B631" t="s">
        <v>1714</v>
      </c>
      <c r="C631" t="s">
        <v>4174</v>
      </c>
      <c r="D631" t="s">
        <v>12</v>
      </c>
      <c r="E631" t="s">
        <v>444</v>
      </c>
      <c r="F631" s="1">
        <v>45702</v>
      </c>
      <c r="G631" s="1">
        <v>45705</v>
      </c>
      <c r="H631" s="1">
        <v>46007</v>
      </c>
      <c r="I631">
        <f>VALUE(IF(Tabla1[[#This Row],[Fecha Terminacion
(Final)]]-Tabla1[[#This Row],[Fecha Terminacion
(Inicial)]]&lt;0,"0",Tabla1[[#This Row],[Fecha Terminacion
(Final)]]-Tabla1[[#This Row],[Fecha Terminacion
(Inicial)]]))</f>
        <v>0</v>
      </c>
      <c r="J631" s="1">
        <v>46007</v>
      </c>
      <c r="K631" s="2">
        <v>95038320</v>
      </c>
      <c r="L631" s="2">
        <v>9503832</v>
      </c>
      <c r="M631" s="2">
        <f>VALUE(IF(Tabla1[[#This Row],[Valor Total]]-Tabla1[[#This Row],[Valor Contrato (Inicial)]]&lt;0,"0",Tabla1[[#This Row],[Valor Total]]-Tabla1[[#This Row],[Valor Contrato (Inicial)]]))</f>
        <v>0</v>
      </c>
      <c r="N631" s="2">
        <v>95038320</v>
      </c>
      <c r="O631" s="9" cm="1">
        <f t="array" aca="1" ref="O6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1" t="s">
        <v>6256</v>
      </c>
      <c r="Q631" t="s">
        <v>6256</v>
      </c>
      <c r="R631" t="s">
        <v>16</v>
      </c>
      <c r="S631" t="s">
        <v>14</v>
      </c>
      <c r="T631" t="s">
        <v>6890</v>
      </c>
      <c r="U631" t="s">
        <v>7827</v>
      </c>
    </row>
    <row r="632" spans="1:21" x14ac:dyDescent="0.3">
      <c r="A632" t="s">
        <v>1715</v>
      </c>
      <c r="B632" t="s">
        <v>1716</v>
      </c>
      <c r="C632" t="s">
        <v>4175</v>
      </c>
      <c r="D632" t="s">
        <v>12</v>
      </c>
      <c r="E632" t="s">
        <v>5463</v>
      </c>
      <c r="F632" s="1">
        <v>45702</v>
      </c>
      <c r="G632" s="1">
        <v>45705</v>
      </c>
      <c r="H632" s="1">
        <v>46022</v>
      </c>
      <c r="I632">
        <f>VALUE(IF(Tabla1[[#This Row],[Fecha Terminacion
(Final)]]-Tabla1[[#This Row],[Fecha Terminacion
(Inicial)]]&lt;0,"0",Tabla1[[#This Row],[Fecha Terminacion
(Final)]]-Tabla1[[#This Row],[Fecha Terminacion
(Inicial)]]))</f>
        <v>0</v>
      </c>
      <c r="J632" s="1">
        <v>46022</v>
      </c>
      <c r="K632" s="2">
        <v>121000000</v>
      </c>
      <c r="L632" s="2">
        <v>11000000</v>
      </c>
      <c r="M632" s="2">
        <f>VALUE(IF(Tabla1[[#This Row],[Valor Total]]-Tabla1[[#This Row],[Valor Contrato (Inicial)]]&lt;0,"0",Tabla1[[#This Row],[Valor Total]]-Tabla1[[#This Row],[Valor Contrato (Inicial)]]))</f>
        <v>0</v>
      </c>
      <c r="N632" s="2">
        <v>121000000</v>
      </c>
      <c r="O632" s="9" cm="1">
        <f t="array" aca="1" ref="O6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32" t="s">
        <v>41</v>
      </c>
      <c r="Q632" t="s">
        <v>6250</v>
      </c>
      <c r="R632" t="s">
        <v>16</v>
      </c>
      <c r="S632" t="s">
        <v>14</v>
      </c>
      <c r="T632" t="s">
        <v>6891</v>
      </c>
      <c r="U632" t="s">
        <v>7827</v>
      </c>
    </row>
    <row r="633" spans="1:21" x14ac:dyDescent="0.3">
      <c r="A633" t="s">
        <v>1717</v>
      </c>
      <c r="B633" t="s">
        <v>1718</v>
      </c>
      <c r="C633" t="s">
        <v>4176</v>
      </c>
      <c r="D633" t="s">
        <v>12</v>
      </c>
      <c r="E633" t="s">
        <v>108</v>
      </c>
      <c r="F633" s="1">
        <v>45702</v>
      </c>
      <c r="G633" s="1">
        <v>45705</v>
      </c>
      <c r="H633" s="1">
        <v>46022</v>
      </c>
      <c r="I633">
        <f>VALUE(IF(Tabla1[[#This Row],[Fecha Terminacion
(Final)]]-Tabla1[[#This Row],[Fecha Terminacion
(Inicial)]]&lt;0,"0",Tabla1[[#This Row],[Fecha Terminacion
(Final)]]-Tabla1[[#This Row],[Fecha Terminacion
(Inicial)]]))</f>
        <v>0</v>
      </c>
      <c r="J633" s="1">
        <v>46022</v>
      </c>
      <c r="K633" s="2">
        <v>60500000</v>
      </c>
      <c r="L633" s="2">
        <v>5500000</v>
      </c>
      <c r="M633" s="2">
        <f>VALUE(IF(Tabla1[[#This Row],[Valor Total]]-Tabla1[[#This Row],[Valor Contrato (Inicial)]]&lt;0,"0",Tabla1[[#This Row],[Valor Total]]-Tabla1[[#This Row],[Valor Contrato (Inicial)]]))</f>
        <v>0</v>
      </c>
      <c r="N633" s="2">
        <v>60500000</v>
      </c>
      <c r="O633" s="9" cm="1">
        <f t="array" aca="1" ref="O6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33" t="s">
        <v>41</v>
      </c>
      <c r="Q633" t="s">
        <v>6250</v>
      </c>
      <c r="R633" t="s">
        <v>16</v>
      </c>
      <c r="S633" t="s">
        <v>14</v>
      </c>
      <c r="T633" t="s">
        <v>6892</v>
      </c>
      <c r="U633" t="s">
        <v>7827</v>
      </c>
    </row>
    <row r="634" spans="1:21" x14ac:dyDescent="0.3">
      <c r="A634" t="s">
        <v>1719</v>
      </c>
      <c r="B634" t="s">
        <v>1720</v>
      </c>
      <c r="C634" t="s">
        <v>4177</v>
      </c>
      <c r="D634" t="s">
        <v>12</v>
      </c>
      <c r="E634" t="s">
        <v>432</v>
      </c>
      <c r="F634" s="1">
        <v>45700</v>
      </c>
      <c r="G634" s="1">
        <v>45701</v>
      </c>
      <c r="H634" s="1">
        <v>46022</v>
      </c>
      <c r="I634">
        <f>VALUE(IF(Tabla1[[#This Row],[Fecha Terminacion
(Final)]]-Tabla1[[#This Row],[Fecha Terminacion
(Inicial)]]&lt;0,"0",Tabla1[[#This Row],[Fecha Terminacion
(Final)]]-Tabla1[[#This Row],[Fecha Terminacion
(Inicial)]]))</f>
        <v>0</v>
      </c>
      <c r="J634" s="1">
        <v>46022</v>
      </c>
      <c r="K634" s="2">
        <v>59400000</v>
      </c>
      <c r="L634" s="2">
        <v>5400000</v>
      </c>
      <c r="M634" s="2">
        <f>VALUE(IF(Tabla1[[#This Row],[Valor Total]]-Tabla1[[#This Row],[Valor Contrato (Inicial)]]&lt;0,"0",Tabla1[[#This Row],[Valor Total]]-Tabla1[[#This Row],[Valor Contrato (Inicial)]]))</f>
        <v>0</v>
      </c>
      <c r="N634" s="2">
        <v>59400000</v>
      </c>
      <c r="O634" s="9" cm="1">
        <f t="array" aca="1" ref="O6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34" t="s">
        <v>41</v>
      </c>
      <c r="Q634" t="s">
        <v>6250</v>
      </c>
      <c r="R634" t="s">
        <v>13</v>
      </c>
      <c r="S634" t="s">
        <v>14</v>
      </c>
      <c r="T634" t="s">
        <v>6893</v>
      </c>
      <c r="U634" t="s">
        <v>7827</v>
      </c>
    </row>
    <row r="635" spans="1:21" x14ac:dyDescent="0.3">
      <c r="A635" t="s">
        <v>1721</v>
      </c>
      <c r="B635" t="s">
        <v>1722</v>
      </c>
      <c r="C635" t="s">
        <v>4178</v>
      </c>
      <c r="D635" t="s">
        <v>12</v>
      </c>
      <c r="E635" t="s">
        <v>370</v>
      </c>
      <c r="F635" s="1">
        <v>45701</v>
      </c>
      <c r="G635" s="1">
        <v>45701</v>
      </c>
      <c r="H635" s="1">
        <v>46022</v>
      </c>
      <c r="I635">
        <f>VALUE(IF(Tabla1[[#This Row],[Fecha Terminacion
(Final)]]-Tabla1[[#This Row],[Fecha Terminacion
(Inicial)]]&lt;0,"0",Tabla1[[#This Row],[Fecha Terminacion
(Final)]]-Tabla1[[#This Row],[Fecha Terminacion
(Inicial)]]))</f>
        <v>0</v>
      </c>
      <c r="J635" s="1">
        <v>46022</v>
      </c>
      <c r="K635" s="2">
        <v>74848405</v>
      </c>
      <c r="L635" s="2">
        <v>6995178</v>
      </c>
      <c r="M635" s="2">
        <f>VALUE(IF(Tabla1[[#This Row],[Valor Total]]-Tabla1[[#This Row],[Valor Contrato (Inicial)]]&lt;0,"0",Tabla1[[#This Row],[Valor Total]]-Tabla1[[#This Row],[Valor Contrato (Inicial)]]))</f>
        <v>0</v>
      </c>
      <c r="N635" s="2">
        <v>74848405</v>
      </c>
      <c r="O635" s="9" cm="1">
        <f t="array" aca="1" ref="O6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35" t="s">
        <v>41</v>
      </c>
      <c r="Q635" t="s">
        <v>6267</v>
      </c>
      <c r="R635" t="s">
        <v>16</v>
      </c>
      <c r="S635" t="s">
        <v>14</v>
      </c>
      <c r="T635" t="s">
        <v>6894</v>
      </c>
      <c r="U635" t="s">
        <v>7827</v>
      </c>
    </row>
    <row r="636" spans="1:21" x14ac:dyDescent="0.3">
      <c r="A636" t="s">
        <v>1723</v>
      </c>
      <c r="B636" t="s">
        <v>1724</v>
      </c>
      <c r="C636" t="s">
        <v>4179</v>
      </c>
      <c r="D636" t="s">
        <v>12</v>
      </c>
      <c r="E636" t="s">
        <v>355</v>
      </c>
      <c r="F636" s="1">
        <v>45702</v>
      </c>
      <c r="G636" s="1">
        <v>45705</v>
      </c>
      <c r="H636" s="1">
        <v>46007</v>
      </c>
      <c r="I636">
        <f>VALUE(IF(Tabla1[[#This Row],[Fecha Terminacion
(Final)]]-Tabla1[[#This Row],[Fecha Terminacion
(Inicial)]]&lt;0,"0",Tabla1[[#This Row],[Fecha Terminacion
(Final)]]-Tabla1[[#This Row],[Fecha Terminacion
(Inicial)]]))</f>
        <v>0</v>
      </c>
      <c r="J636" s="1">
        <v>46007</v>
      </c>
      <c r="K636" s="2">
        <v>82680000</v>
      </c>
      <c r="L636" s="2">
        <v>8268000</v>
      </c>
      <c r="M636" s="2">
        <f>VALUE(IF(Tabla1[[#This Row],[Valor Total]]-Tabla1[[#This Row],[Valor Contrato (Inicial)]]&lt;0,"0",Tabla1[[#This Row],[Valor Total]]-Tabla1[[#This Row],[Valor Contrato (Inicial)]]))</f>
        <v>0</v>
      </c>
      <c r="N636" s="2">
        <v>82680000</v>
      </c>
      <c r="O636" s="9" cm="1">
        <f t="array" aca="1" ref="O6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6" t="s">
        <v>60</v>
      </c>
      <c r="Q636" t="s">
        <v>60</v>
      </c>
      <c r="R636" t="s">
        <v>13</v>
      </c>
      <c r="S636" t="s">
        <v>14</v>
      </c>
      <c r="T636" t="s">
        <v>6895</v>
      </c>
      <c r="U636" t="s">
        <v>7827</v>
      </c>
    </row>
    <row r="637" spans="1:21" x14ac:dyDescent="0.3">
      <c r="A637" t="s">
        <v>1725</v>
      </c>
      <c r="B637" t="s">
        <v>1726</v>
      </c>
      <c r="C637" t="s">
        <v>4180</v>
      </c>
      <c r="D637" t="s">
        <v>12</v>
      </c>
      <c r="E637" t="s">
        <v>398</v>
      </c>
      <c r="F637" s="1">
        <v>45702</v>
      </c>
      <c r="G637" s="1">
        <v>45705</v>
      </c>
      <c r="H637" s="1">
        <v>46007</v>
      </c>
      <c r="I637">
        <f>VALUE(IF(Tabla1[[#This Row],[Fecha Terminacion
(Final)]]-Tabla1[[#This Row],[Fecha Terminacion
(Inicial)]]&lt;0,"0",Tabla1[[#This Row],[Fecha Terminacion
(Final)]]-Tabla1[[#This Row],[Fecha Terminacion
(Inicial)]]))</f>
        <v>0</v>
      </c>
      <c r="J637" s="1">
        <v>46007</v>
      </c>
      <c r="K637" s="2">
        <v>60420000</v>
      </c>
      <c r="L637" s="2">
        <v>6042000</v>
      </c>
      <c r="M637" s="2">
        <f>VALUE(IF(Tabla1[[#This Row],[Valor Total]]-Tabla1[[#This Row],[Valor Contrato (Inicial)]]&lt;0,"0",Tabla1[[#This Row],[Valor Total]]-Tabla1[[#This Row],[Valor Contrato (Inicial)]]))</f>
        <v>0</v>
      </c>
      <c r="N637" s="2">
        <v>60420000</v>
      </c>
      <c r="O637" s="9" cm="1">
        <f t="array" aca="1" ref="O6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7" t="s">
        <v>60</v>
      </c>
      <c r="Q637" t="s">
        <v>6230</v>
      </c>
      <c r="R637" t="s">
        <v>16</v>
      </c>
      <c r="S637" t="s">
        <v>14</v>
      </c>
      <c r="T637" t="s">
        <v>6896</v>
      </c>
      <c r="U637" t="s">
        <v>7827</v>
      </c>
    </row>
    <row r="638" spans="1:21" x14ac:dyDescent="0.3">
      <c r="A638" t="s">
        <v>1727</v>
      </c>
      <c r="B638" t="s">
        <v>1728</v>
      </c>
      <c r="C638" t="s">
        <v>4181</v>
      </c>
      <c r="D638" t="s">
        <v>12</v>
      </c>
      <c r="E638" t="s">
        <v>332</v>
      </c>
      <c r="F638" s="1">
        <v>45702</v>
      </c>
      <c r="G638" s="1">
        <v>45705</v>
      </c>
      <c r="H638" s="1">
        <v>46007</v>
      </c>
      <c r="I638">
        <f>VALUE(IF(Tabla1[[#This Row],[Fecha Terminacion
(Final)]]-Tabla1[[#This Row],[Fecha Terminacion
(Inicial)]]&lt;0,"0",Tabla1[[#This Row],[Fecha Terminacion
(Final)]]-Tabla1[[#This Row],[Fecha Terminacion
(Inicial)]]))</f>
        <v>0</v>
      </c>
      <c r="J638" s="1">
        <v>46007</v>
      </c>
      <c r="K638" s="2">
        <v>68900000</v>
      </c>
      <c r="L638" s="2">
        <v>6890000</v>
      </c>
      <c r="M638" s="2">
        <f>VALUE(IF(Tabla1[[#This Row],[Valor Total]]-Tabla1[[#This Row],[Valor Contrato (Inicial)]]&lt;0,"0",Tabla1[[#This Row],[Valor Total]]-Tabla1[[#This Row],[Valor Contrato (Inicial)]]))</f>
        <v>0</v>
      </c>
      <c r="N638" s="2">
        <v>68900000</v>
      </c>
      <c r="O638" s="9" cm="1">
        <f t="array" aca="1" ref="O6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8" t="s">
        <v>60</v>
      </c>
      <c r="Q638" t="s">
        <v>6230</v>
      </c>
      <c r="R638" t="s">
        <v>16</v>
      </c>
      <c r="S638" t="s">
        <v>14</v>
      </c>
      <c r="T638" t="s">
        <v>6897</v>
      </c>
      <c r="U638" t="s">
        <v>7827</v>
      </c>
    </row>
    <row r="639" spans="1:21" x14ac:dyDescent="0.3">
      <c r="A639" t="s">
        <v>1729</v>
      </c>
      <c r="B639" t="s">
        <v>1730</v>
      </c>
      <c r="C639" t="s">
        <v>4182</v>
      </c>
      <c r="D639" t="s">
        <v>12</v>
      </c>
      <c r="E639" t="s">
        <v>297</v>
      </c>
      <c r="F639" s="1">
        <v>45702</v>
      </c>
      <c r="G639" s="1">
        <v>45705</v>
      </c>
      <c r="H639" s="1">
        <v>46007</v>
      </c>
      <c r="I639">
        <f>VALUE(IF(Tabla1[[#This Row],[Fecha Terminacion
(Final)]]-Tabla1[[#This Row],[Fecha Terminacion
(Inicial)]]&lt;0,"0",Tabla1[[#This Row],[Fecha Terminacion
(Final)]]-Tabla1[[#This Row],[Fecha Terminacion
(Inicial)]]))</f>
        <v>0</v>
      </c>
      <c r="J639" s="1">
        <v>46007</v>
      </c>
      <c r="K639" s="2">
        <v>90100000</v>
      </c>
      <c r="L639" s="2">
        <v>9010000</v>
      </c>
      <c r="M639" s="2">
        <f>VALUE(IF(Tabla1[[#This Row],[Valor Total]]-Tabla1[[#This Row],[Valor Contrato (Inicial)]]&lt;0,"0",Tabla1[[#This Row],[Valor Total]]-Tabla1[[#This Row],[Valor Contrato (Inicial)]]))</f>
        <v>0</v>
      </c>
      <c r="N639" s="2">
        <v>90100000</v>
      </c>
      <c r="O639" s="9" cm="1">
        <f t="array" aca="1" ref="O6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9" t="s">
        <v>60</v>
      </c>
      <c r="Q639" t="s">
        <v>6230</v>
      </c>
      <c r="R639" t="s">
        <v>16</v>
      </c>
      <c r="S639" t="s">
        <v>14</v>
      </c>
      <c r="T639" t="s">
        <v>6898</v>
      </c>
      <c r="U639" t="s">
        <v>7827</v>
      </c>
    </row>
    <row r="640" spans="1:21" x14ac:dyDescent="0.3">
      <c r="A640" t="s">
        <v>1731</v>
      </c>
      <c r="B640" t="s">
        <v>1732</v>
      </c>
      <c r="C640" t="s">
        <v>4183</v>
      </c>
      <c r="D640" t="s">
        <v>12</v>
      </c>
      <c r="E640" t="s">
        <v>374</v>
      </c>
      <c r="F640" s="1">
        <v>45702</v>
      </c>
      <c r="G640" s="1">
        <v>45705</v>
      </c>
      <c r="H640" s="1">
        <v>46022</v>
      </c>
      <c r="I640">
        <f>VALUE(IF(Tabla1[[#This Row],[Fecha Terminacion
(Final)]]-Tabla1[[#This Row],[Fecha Terminacion
(Inicial)]]&lt;0,"0",Tabla1[[#This Row],[Fecha Terminacion
(Final)]]-Tabla1[[#This Row],[Fecha Terminacion
(Inicial)]]))</f>
        <v>0</v>
      </c>
      <c r="J640" s="1">
        <v>46022</v>
      </c>
      <c r="K640" s="2">
        <v>99790236</v>
      </c>
      <c r="L640" s="2">
        <v>9503832</v>
      </c>
      <c r="M640" s="2">
        <f>VALUE(IF(Tabla1[[#This Row],[Valor Total]]-Tabla1[[#This Row],[Valor Contrato (Inicial)]]&lt;0,"0",Tabla1[[#This Row],[Valor Total]]-Tabla1[[#This Row],[Valor Contrato (Inicial)]]))</f>
        <v>0</v>
      </c>
      <c r="N640" s="2">
        <v>99790236</v>
      </c>
      <c r="O640" s="9" cm="1">
        <f t="array" aca="1" ref="O6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40" t="s">
        <v>60</v>
      </c>
      <c r="Q640" t="s">
        <v>60</v>
      </c>
      <c r="R640" t="s">
        <v>16</v>
      </c>
      <c r="S640" t="s">
        <v>14</v>
      </c>
      <c r="T640" t="s">
        <v>6899</v>
      </c>
      <c r="U640" t="s">
        <v>7827</v>
      </c>
    </row>
    <row r="641" spans="1:21" x14ac:dyDescent="0.3">
      <c r="A641" t="s">
        <v>1733</v>
      </c>
      <c r="B641" t="s">
        <v>1734</v>
      </c>
      <c r="C641" t="s">
        <v>4184</v>
      </c>
      <c r="D641" t="s">
        <v>12</v>
      </c>
      <c r="E641" t="s">
        <v>5464</v>
      </c>
      <c r="F641" s="1">
        <v>45702</v>
      </c>
      <c r="G641" s="1">
        <v>45705</v>
      </c>
      <c r="H641" s="1">
        <v>46007</v>
      </c>
      <c r="I641">
        <f>VALUE(IF(Tabla1[[#This Row],[Fecha Terminacion
(Final)]]-Tabla1[[#This Row],[Fecha Terminacion
(Inicial)]]&lt;0,"0",Tabla1[[#This Row],[Fecha Terminacion
(Final)]]-Tabla1[[#This Row],[Fecha Terminacion
(Inicial)]]))</f>
        <v>0</v>
      </c>
      <c r="J641" s="1">
        <v>46007</v>
      </c>
      <c r="K641" s="2">
        <v>79500000</v>
      </c>
      <c r="L641" s="2">
        <v>7950000</v>
      </c>
      <c r="M641" s="2">
        <f>VALUE(IF(Tabla1[[#This Row],[Valor Total]]-Tabla1[[#This Row],[Valor Contrato (Inicial)]]&lt;0,"0",Tabla1[[#This Row],[Valor Total]]-Tabla1[[#This Row],[Valor Contrato (Inicial)]]))</f>
        <v>0</v>
      </c>
      <c r="N641" s="2">
        <v>79500000</v>
      </c>
      <c r="O641" s="9" cm="1">
        <f t="array" aca="1" ref="O6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1" t="s">
        <v>60</v>
      </c>
      <c r="Q641" t="s">
        <v>6231</v>
      </c>
      <c r="R641" t="s">
        <v>16</v>
      </c>
      <c r="S641" t="s">
        <v>14</v>
      </c>
      <c r="T641" t="s">
        <v>6900</v>
      </c>
      <c r="U641" t="s">
        <v>7827</v>
      </c>
    </row>
    <row r="642" spans="1:21" x14ac:dyDescent="0.3">
      <c r="A642" t="s">
        <v>1735</v>
      </c>
      <c r="B642" t="s">
        <v>1736</v>
      </c>
      <c r="C642" t="s">
        <v>4185</v>
      </c>
      <c r="D642" t="s">
        <v>12</v>
      </c>
      <c r="E642" t="s">
        <v>5465</v>
      </c>
      <c r="F642" s="1">
        <v>45702</v>
      </c>
      <c r="G642" s="1">
        <v>45705</v>
      </c>
      <c r="H642" s="1">
        <v>46007</v>
      </c>
      <c r="I642">
        <f>VALUE(IF(Tabla1[[#This Row],[Fecha Terminacion
(Final)]]-Tabla1[[#This Row],[Fecha Terminacion
(Inicial)]]&lt;0,"0",Tabla1[[#This Row],[Fecha Terminacion
(Final)]]-Tabla1[[#This Row],[Fecha Terminacion
(Inicial)]]))</f>
        <v>0</v>
      </c>
      <c r="J642" s="1">
        <v>46007</v>
      </c>
      <c r="K642" s="2">
        <v>60564300</v>
      </c>
      <c r="L642" s="2">
        <v>6056430</v>
      </c>
      <c r="M642" s="2">
        <f>VALUE(IF(Tabla1[[#This Row],[Valor Total]]-Tabla1[[#This Row],[Valor Contrato (Inicial)]]&lt;0,"0",Tabla1[[#This Row],[Valor Total]]-Tabla1[[#This Row],[Valor Contrato (Inicial)]]))</f>
        <v>0</v>
      </c>
      <c r="N642" s="2">
        <v>60564300</v>
      </c>
      <c r="O642" s="9" cm="1">
        <f t="array" aca="1" ref="O6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2" t="s">
        <v>49</v>
      </c>
      <c r="Q642" t="s">
        <v>6228</v>
      </c>
      <c r="R642" t="s">
        <v>13</v>
      </c>
      <c r="S642" t="s">
        <v>14</v>
      </c>
      <c r="T642" t="s">
        <v>6901</v>
      </c>
      <c r="U642" t="s">
        <v>7827</v>
      </c>
    </row>
    <row r="643" spans="1:21" x14ac:dyDescent="0.3">
      <c r="A643" t="s">
        <v>1737</v>
      </c>
      <c r="B643" t="s">
        <v>1738</v>
      </c>
      <c r="C643" t="s">
        <v>4186</v>
      </c>
      <c r="D643" t="s">
        <v>12</v>
      </c>
      <c r="E643" t="s">
        <v>5466</v>
      </c>
      <c r="F643" s="1">
        <v>45702</v>
      </c>
      <c r="G643" s="1">
        <v>45705</v>
      </c>
      <c r="H643" s="1">
        <v>46007</v>
      </c>
      <c r="I643">
        <f>VALUE(IF(Tabla1[[#This Row],[Fecha Terminacion
(Final)]]-Tabla1[[#This Row],[Fecha Terminacion
(Inicial)]]&lt;0,"0",Tabla1[[#This Row],[Fecha Terminacion
(Final)]]-Tabla1[[#This Row],[Fecha Terminacion
(Inicial)]]))</f>
        <v>0</v>
      </c>
      <c r="J643" s="1">
        <v>46007</v>
      </c>
      <c r="K643" s="2">
        <v>28840140</v>
      </c>
      <c r="L643" s="2">
        <v>2884014</v>
      </c>
      <c r="M643" s="2">
        <f>VALUE(IF(Tabla1[[#This Row],[Valor Total]]-Tabla1[[#This Row],[Valor Contrato (Inicial)]]&lt;0,"0",Tabla1[[#This Row],[Valor Total]]-Tabla1[[#This Row],[Valor Contrato (Inicial)]]))</f>
        <v>0</v>
      </c>
      <c r="N643" s="2">
        <v>28840140</v>
      </c>
      <c r="O643" s="9" cm="1">
        <f t="array" aca="1" ref="O6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3" t="s">
        <v>49</v>
      </c>
      <c r="Q643" t="s">
        <v>6228</v>
      </c>
      <c r="R643" t="s">
        <v>16</v>
      </c>
      <c r="S643" t="s">
        <v>14</v>
      </c>
      <c r="T643" t="s">
        <v>6902</v>
      </c>
      <c r="U643" t="s">
        <v>7827</v>
      </c>
    </row>
    <row r="644" spans="1:21" x14ac:dyDescent="0.3">
      <c r="A644" t="s">
        <v>1739</v>
      </c>
      <c r="B644" t="s">
        <v>1740</v>
      </c>
      <c r="C644" t="s">
        <v>4187</v>
      </c>
      <c r="D644" t="s">
        <v>12</v>
      </c>
      <c r="E644" t="s">
        <v>5467</v>
      </c>
      <c r="F644" s="1">
        <v>45702</v>
      </c>
      <c r="G644" s="1">
        <v>45705</v>
      </c>
      <c r="H644" s="1">
        <v>46007</v>
      </c>
      <c r="I644">
        <f>VALUE(IF(Tabla1[[#This Row],[Fecha Terminacion
(Final)]]-Tabla1[[#This Row],[Fecha Terminacion
(Inicial)]]&lt;0,"0",Tabla1[[#This Row],[Fecha Terminacion
(Final)]]-Tabla1[[#This Row],[Fecha Terminacion
(Inicial)]]))</f>
        <v>0</v>
      </c>
      <c r="J644" s="1">
        <v>46007</v>
      </c>
      <c r="K644" s="2">
        <v>54647000</v>
      </c>
      <c r="L644" s="2">
        <v>5464700</v>
      </c>
      <c r="M644" s="2">
        <f>VALUE(IF(Tabla1[[#This Row],[Valor Total]]-Tabla1[[#This Row],[Valor Contrato (Inicial)]]&lt;0,"0",Tabla1[[#This Row],[Valor Total]]-Tabla1[[#This Row],[Valor Contrato (Inicial)]]))</f>
        <v>0</v>
      </c>
      <c r="N644" s="2">
        <v>54647000</v>
      </c>
      <c r="O644" s="9" cm="1">
        <f t="array" aca="1" ref="O6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4" t="s">
        <v>49</v>
      </c>
      <c r="Q644" t="s">
        <v>6228</v>
      </c>
      <c r="R644" t="s">
        <v>13</v>
      </c>
      <c r="S644" t="s">
        <v>14</v>
      </c>
      <c r="T644" t="s">
        <v>6903</v>
      </c>
      <c r="U644" t="s">
        <v>7827</v>
      </c>
    </row>
    <row r="645" spans="1:21" x14ac:dyDescent="0.3">
      <c r="A645" t="s">
        <v>1741</v>
      </c>
      <c r="B645" t="s">
        <v>1742</v>
      </c>
      <c r="C645" t="s">
        <v>4188</v>
      </c>
      <c r="D645" t="s">
        <v>12</v>
      </c>
      <c r="E645" t="s">
        <v>5468</v>
      </c>
      <c r="F645" s="1">
        <v>45702</v>
      </c>
      <c r="G645" s="1">
        <v>45705</v>
      </c>
      <c r="H645" s="1">
        <v>46007</v>
      </c>
      <c r="I645">
        <f>VALUE(IF(Tabla1[[#This Row],[Fecha Terminacion
(Final)]]-Tabla1[[#This Row],[Fecha Terminacion
(Inicial)]]&lt;0,"0",Tabla1[[#This Row],[Fecha Terminacion
(Final)]]-Tabla1[[#This Row],[Fecha Terminacion
(Inicial)]]))</f>
        <v>0</v>
      </c>
      <c r="J645" s="1">
        <v>46007</v>
      </c>
      <c r="K645" s="2">
        <v>47519150</v>
      </c>
      <c r="L645" s="2">
        <v>4751915</v>
      </c>
      <c r="M645" s="2">
        <f>VALUE(IF(Tabla1[[#This Row],[Valor Total]]-Tabla1[[#This Row],[Valor Contrato (Inicial)]]&lt;0,"0",Tabla1[[#This Row],[Valor Total]]-Tabla1[[#This Row],[Valor Contrato (Inicial)]]))</f>
        <v>0</v>
      </c>
      <c r="N645" s="2">
        <v>47519150</v>
      </c>
      <c r="O645" s="9" cm="1">
        <f t="array" aca="1" ref="O6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5" t="s">
        <v>49</v>
      </c>
      <c r="Q645" t="s">
        <v>6228</v>
      </c>
      <c r="R645" t="s">
        <v>13</v>
      </c>
      <c r="S645" t="s">
        <v>14</v>
      </c>
      <c r="T645" t="s">
        <v>6904</v>
      </c>
      <c r="U645" t="s">
        <v>7827</v>
      </c>
    </row>
    <row r="646" spans="1:21" x14ac:dyDescent="0.3">
      <c r="A646" t="s">
        <v>1743</v>
      </c>
      <c r="B646" t="s">
        <v>1744</v>
      </c>
      <c r="C646" t="s">
        <v>4189</v>
      </c>
      <c r="D646" t="s">
        <v>12</v>
      </c>
      <c r="E646" t="s">
        <v>5469</v>
      </c>
      <c r="F646" s="1">
        <v>45702</v>
      </c>
      <c r="G646" s="1">
        <v>45705</v>
      </c>
      <c r="H646" s="1">
        <v>46007</v>
      </c>
      <c r="I646">
        <f>VALUE(IF(Tabla1[[#This Row],[Fecha Terminacion
(Final)]]-Tabla1[[#This Row],[Fecha Terminacion
(Inicial)]]&lt;0,"0",Tabla1[[#This Row],[Fecha Terminacion
(Final)]]-Tabla1[[#This Row],[Fecha Terminacion
(Inicial)]]))</f>
        <v>0</v>
      </c>
      <c r="J646" s="1">
        <v>46007</v>
      </c>
      <c r="K646" s="2">
        <v>71278720</v>
      </c>
      <c r="L646" s="2">
        <v>7127872</v>
      </c>
      <c r="M646" s="2">
        <f>VALUE(IF(Tabla1[[#This Row],[Valor Total]]-Tabla1[[#This Row],[Valor Contrato (Inicial)]]&lt;0,"0",Tabla1[[#This Row],[Valor Total]]-Tabla1[[#This Row],[Valor Contrato (Inicial)]]))</f>
        <v>0</v>
      </c>
      <c r="N646" s="2">
        <v>71278720</v>
      </c>
      <c r="O646" s="9" cm="1">
        <f t="array" aca="1" ref="O6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6" t="s">
        <v>49</v>
      </c>
      <c r="Q646" t="s">
        <v>6228</v>
      </c>
      <c r="R646" t="s">
        <v>13</v>
      </c>
      <c r="S646" t="s">
        <v>14</v>
      </c>
      <c r="T646" t="s">
        <v>6905</v>
      </c>
      <c r="U646" t="s">
        <v>7827</v>
      </c>
    </row>
    <row r="647" spans="1:21" x14ac:dyDescent="0.3">
      <c r="A647" t="s">
        <v>1745</v>
      </c>
      <c r="B647" t="s">
        <v>1746</v>
      </c>
      <c r="C647" t="s">
        <v>357</v>
      </c>
      <c r="D647" t="s">
        <v>12</v>
      </c>
      <c r="E647" t="s">
        <v>5470</v>
      </c>
      <c r="F647" s="1">
        <v>45702</v>
      </c>
      <c r="G647" s="1">
        <v>45706</v>
      </c>
      <c r="H647" s="1">
        <v>46008</v>
      </c>
      <c r="I647">
        <f>VALUE(IF(Tabla1[[#This Row],[Fecha Terminacion
(Final)]]-Tabla1[[#This Row],[Fecha Terminacion
(Inicial)]]&lt;0,"0",Tabla1[[#This Row],[Fecha Terminacion
(Final)]]-Tabla1[[#This Row],[Fecha Terminacion
(Inicial)]]))</f>
        <v>0</v>
      </c>
      <c r="J647" s="1">
        <v>46008</v>
      </c>
      <c r="K647" s="2">
        <v>54647000</v>
      </c>
      <c r="L647" s="2">
        <v>5464700</v>
      </c>
      <c r="M647" s="2">
        <f>VALUE(IF(Tabla1[[#This Row],[Valor Total]]-Tabla1[[#This Row],[Valor Contrato (Inicial)]]&lt;0,"0",Tabla1[[#This Row],[Valor Total]]-Tabla1[[#This Row],[Valor Contrato (Inicial)]]))</f>
        <v>0</v>
      </c>
      <c r="N647" s="2">
        <v>54647000</v>
      </c>
      <c r="O647" s="9" cm="1">
        <f t="array" aca="1" ref="O6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31.788079470198678</v>
      </c>
      <c r="P647" t="s">
        <v>49</v>
      </c>
      <c r="Q647" t="s">
        <v>6228</v>
      </c>
      <c r="R647" t="s">
        <v>16</v>
      </c>
      <c r="S647" t="s">
        <v>14</v>
      </c>
      <c r="T647" t="s">
        <v>6906</v>
      </c>
      <c r="U647" t="s">
        <v>7827</v>
      </c>
    </row>
    <row r="648" spans="1:21" x14ac:dyDescent="0.3">
      <c r="A648" t="s">
        <v>1747</v>
      </c>
      <c r="B648" t="s">
        <v>1748</v>
      </c>
      <c r="C648" t="s">
        <v>4190</v>
      </c>
      <c r="D648" t="s">
        <v>12</v>
      </c>
      <c r="E648" t="s">
        <v>5471</v>
      </c>
      <c r="F648" s="1">
        <v>45702</v>
      </c>
      <c r="G648" s="1">
        <v>45705</v>
      </c>
      <c r="H648" s="1">
        <v>46007</v>
      </c>
      <c r="I648">
        <f>VALUE(IF(Tabla1[[#This Row],[Fecha Terminacion
(Final)]]-Tabla1[[#This Row],[Fecha Terminacion
(Inicial)]]&lt;0,"0",Tabla1[[#This Row],[Fecha Terminacion
(Final)]]-Tabla1[[#This Row],[Fecha Terminacion
(Inicial)]]))</f>
        <v>0</v>
      </c>
      <c r="J648" s="1">
        <v>46007</v>
      </c>
      <c r="K648" s="2">
        <v>60564300</v>
      </c>
      <c r="L648" s="2">
        <v>6056430</v>
      </c>
      <c r="M648" s="2">
        <f>VALUE(IF(Tabla1[[#This Row],[Valor Total]]-Tabla1[[#This Row],[Valor Contrato (Inicial)]]&lt;0,"0",Tabla1[[#This Row],[Valor Total]]-Tabla1[[#This Row],[Valor Contrato (Inicial)]]))</f>
        <v>0</v>
      </c>
      <c r="N648" s="2">
        <v>60564300</v>
      </c>
      <c r="O648" s="9" cm="1">
        <f t="array" aca="1" ref="O6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8" t="s">
        <v>49</v>
      </c>
      <c r="Q648" t="s">
        <v>6228</v>
      </c>
      <c r="R648" t="s">
        <v>16</v>
      </c>
      <c r="S648" t="s">
        <v>14</v>
      </c>
      <c r="T648" t="s">
        <v>6907</v>
      </c>
      <c r="U648" t="s">
        <v>7827</v>
      </c>
    </row>
    <row r="649" spans="1:21" x14ac:dyDescent="0.3">
      <c r="A649" t="s">
        <v>1749</v>
      </c>
      <c r="B649" t="s">
        <v>1750</v>
      </c>
      <c r="C649" t="s">
        <v>4191</v>
      </c>
      <c r="D649" t="s">
        <v>12</v>
      </c>
      <c r="E649" t="s">
        <v>5472</v>
      </c>
      <c r="F649" s="1">
        <v>45702</v>
      </c>
      <c r="G649" s="1">
        <v>45705</v>
      </c>
      <c r="H649" s="1">
        <v>46007</v>
      </c>
      <c r="I649">
        <f>VALUE(IF(Tabla1[[#This Row],[Fecha Terminacion
(Final)]]-Tabla1[[#This Row],[Fecha Terminacion
(Inicial)]]&lt;0,"0",Tabla1[[#This Row],[Fecha Terminacion
(Final)]]-Tabla1[[#This Row],[Fecha Terminacion
(Inicial)]]))</f>
        <v>0</v>
      </c>
      <c r="J649" s="1">
        <v>46007</v>
      </c>
      <c r="K649" s="2">
        <v>60564300</v>
      </c>
      <c r="L649" s="2">
        <v>6056430</v>
      </c>
      <c r="M649" s="2">
        <f>VALUE(IF(Tabla1[[#This Row],[Valor Total]]-Tabla1[[#This Row],[Valor Contrato (Inicial)]]&lt;0,"0",Tabla1[[#This Row],[Valor Total]]-Tabla1[[#This Row],[Valor Contrato (Inicial)]]))</f>
        <v>0</v>
      </c>
      <c r="N649" s="2">
        <v>60564300</v>
      </c>
      <c r="O649" s="9" cm="1">
        <f t="array" aca="1" ref="O6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9" t="s">
        <v>49</v>
      </c>
      <c r="Q649" t="s">
        <v>6228</v>
      </c>
      <c r="R649" t="s">
        <v>13</v>
      </c>
      <c r="S649" t="s">
        <v>14</v>
      </c>
      <c r="T649" t="s">
        <v>6908</v>
      </c>
      <c r="U649" t="s">
        <v>7827</v>
      </c>
    </row>
    <row r="650" spans="1:21" x14ac:dyDescent="0.3">
      <c r="A650" t="s">
        <v>1751</v>
      </c>
      <c r="B650" t="s">
        <v>1752</v>
      </c>
      <c r="C650" t="s">
        <v>4192</v>
      </c>
      <c r="D650" t="s">
        <v>12</v>
      </c>
      <c r="E650" t="s">
        <v>5473</v>
      </c>
      <c r="F650" s="1">
        <v>45702</v>
      </c>
      <c r="G650" s="1">
        <v>45705</v>
      </c>
      <c r="H650" s="1">
        <v>46007</v>
      </c>
      <c r="I650">
        <f>VALUE(IF(Tabla1[[#This Row],[Fecha Terminacion
(Final)]]-Tabla1[[#This Row],[Fecha Terminacion
(Inicial)]]&lt;0,"0",Tabla1[[#This Row],[Fecha Terminacion
(Final)]]-Tabla1[[#This Row],[Fecha Terminacion
(Inicial)]]))</f>
        <v>0</v>
      </c>
      <c r="J650" s="1">
        <v>46007</v>
      </c>
      <c r="K650" s="2">
        <v>60564300</v>
      </c>
      <c r="L650" s="2">
        <v>6056430</v>
      </c>
      <c r="M650" s="2">
        <f>VALUE(IF(Tabla1[[#This Row],[Valor Total]]-Tabla1[[#This Row],[Valor Contrato (Inicial)]]&lt;0,"0",Tabla1[[#This Row],[Valor Total]]-Tabla1[[#This Row],[Valor Contrato (Inicial)]]))</f>
        <v>0</v>
      </c>
      <c r="N650" s="2">
        <v>60564300</v>
      </c>
      <c r="O650" s="9" cm="1">
        <f t="array" aca="1" ref="O6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50" t="s">
        <v>49</v>
      </c>
      <c r="Q650" t="s">
        <v>6228</v>
      </c>
      <c r="R650" t="s">
        <v>13</v>
      </c>
      <c r="S650" t="s">
        <v>14</v>
      </c>
      <c r="T650" t="s">
        <v>6909</v>
      </c>
      <c r="U650" t="s">
        <v>7827</v>
      </c>
    </row>
    <row r="651" spans="1:21" x14ac:dyDescent="0.3">
      <c r="A651" t="s">
        <v>1753</v>
      </c>
      <c r="B651" t="s">
        <v>1754</v>
      </c>
      <c r="C651" t="s">
        <v>4193</v>
      </c>
      <c r="D651" t="s">
        <v>12</v>
      </c>
      <c r="E651" t="s">
        <v>131</v>
      </c>
      <c r="F651" s="1">
        <v>45705</v>
      </c>
      <c r="G651" s="1">
        <v>45706</v>
      </c>
      <c r="H651" s="1">
        <v>46008</v>
      </c>
      <c r="I651">
        <f>VALUE(IF(Tabla1[[#This Row],[Fecha Terminacion
(Final)]]-Tabla1[[#This Row],[Fecha Terminacion
(Inicial)]]&lt;0,"0",Tabla1[[#This Row],[Fecha Terminacion
(Final)]]-Tabla1[[#This Row],[Fecha Terminacion
(Inicial)]]))</f>
        <v>0</v>
      </c>
      <c r="J651" s="1">
        <v>46008</v>
      </c>
      <c r="K651" s="2">
        <v>60564300</v>
      </c>
      <c r="L651" s="2">
        <v>6056430</v>
      </c>
      <c r="M651" s="2">
        <f>VALUE(IF(Tabla1[[#This Row],[Valor Total]]-Tabla1[[#This Row],[Valor Contrato (Inicial)]]&lt;0,"0",Tabla1[[#This Row],[Valor Total]]-Tabla1[[#This Row],[Valor Contrato (Inicial)]]))</f>
        <v>0</v>
      </c>
      <c r="N651" s="2">
        <v>60564300</v>
      </c>
      <c r="O651" s="9" cm="1">
        <f t="array" aca="1" ref="O6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31.788079470198678</v>
      </c>
      <c r="P651" t="s">
        <v>49</v>
      </c>
      <c r="Q651" t="s">
        <v>6228</v>
      </c>
      <c r="R651" t="s">
        <v>13</v>
      </c>
      <c r="S651" t="s">
        <v>14</v>
      </c>
      <c r="T651" t="s">
        <v>6910</v>
      </c>
      <c r="U651" t="s">
        <v>7827</v>
      </c>
    </row>
    <row r="652" spans="1:21" x14ac:dyDescent="0.3">
      <c r="A652" t="s">
        <v>1755</v>
      </c>
      <c r="B652" t="s">
        <v>1756</v>
      </c>
      <c r="C652" t="s">
        <v>4194</v>
      </c>
      <c r="D652" t="s">
        <v>12</v>
      </c>
      <c r="E652" t="s">
        <v>5474</v>
      </c>
      <c r="F652" s="1">
        <v>45705</v>
      </c>
      <c r="G652" s="1">
        <v>45706</v>
      </c>
      <c r="H652" s="1">
        <v>46022</v>
      </c>
      <c r="I652">
        <f>VALUE(IF(Tabla1[[#This Row],[Fecha Terminacion
(Final)]]-Tabla1[[#This Row],[Fecha Terminacion
(Inicial)]]&lt;0,"0",Tabla1[[#This Row],[Fecha Terminacion
(Final)]]-Tabla1[[#This Row],[Fecha Terminacion
(Inicial)]]))</f>
        <v>0</v>
      </c>
      <c r="J652" s="1">
        <v>46022</v>
      </c>
      <c r="K652" s="2">
        <v>63000000</v>
      </c>
      <c r="L652" s="2">
        <v>6000000</v>
      </c>
      <c r="M652" s="2">
        <f>VALUE(IF(Tabla1[[#This Row],[Valor Total]]-Tabla1[[#This Row],[Valor Contrato (Inicial)]]&lt;0,"0",Tabla1[[#This Row],[Valor Total]]-Tabla1[[#This Row],[Valor Contrato (Inicial)]]))</f>
        <v>0</v>
      </c>
      <c r="N652" s="2">
        <v>63000000</v>
      </c>
      <c r="O652" s="9" cm="1">
        <f t="array" aca="1" ref="O6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52" t="s">
        <v>49</v>
      </c>
      <c r="Q652" t="s">
        <v>6244</v>
      </c>
      <c r="R652" t="s">
        <v>16</v>
      </c>
      <c r="S652" t="s">
        <v>14</v>
      </c>
      <c r="T652" t="s">
        <v>6911</v>
      </c>
      <c r="U652" t="s">
        <v>7827</v>
      </c>
    </row>
    <row r="653" spans="1:21" x14ac:dyDescent="0.3">
      <c r="A653" t="s">
        <v>1757</v>
      </c>
      <c r="B653" t="s">
        <v>1758</v>
      </c>
      <c r="C653" t="s">
        <v>4195</v>
      </c>
      <c r="D653" t="s">
        <v>12</v>
      </c>
      <c r="E653" t="s">
        <v>5475</v>
      </c>
      <c r="F653" s="1">
        <v>45702</v>
      </c>
      <c r="G653" s="1">
        <v>45705</v>
      </c>
      <c r="H653" s="1">
        <v>46022</v>
      </c>
      <c r="I653">
        <f>VALUE(IF(Tabla1[[#This Row],[Fecha Terminacion
(Final)]]-Tabla1[[#This Row],[Fecha Terminacion
(Inicial)]]&lt;0,"0",Tabla1[[#This Row],[Fecha Terminacion
(Final)]]-Tabla1[[#This Row],[Fecha Terminacion
(Inicial)]]))</f>
        <v>0</v>
      </c>
      <c r="J653" s="1">
        <v>46022</v>
      </c>
      <c r="K653" s="2">
        <v>60039000</v>
      </c>
      <c r="L653" s="2">
        <v>5718000</v>
      </c>
      <c r="M653" s="2">
        <f>VALUE(IF(Tabla1[[#This Row],[Valor Total]]-Tabla1[[#This Row],[Valor Contrato (Inicial)]]&lt;0,"0",Tabla1[[#This Row],[Valor Total]]-Tabla1[[#This Row],[Valor Contrato (Inicial)]]))</f>
        <v>0</v>
      </c>
      <c r="N653" s="2">
        <v>60039000</v>
      </c>
      <c r="O653" s="9" cm="1">
        <f t="array" aca="1" ref="O6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53" t="s">
        <v>49</v>
      </c>
      <c r="Q653" t="s">
        <v>6244</v>
      </c>
      <c r="R653" t="s">
        <v>13</v>
      </c>
      <c r="S653" t="s">
        <v>14</v>
      </c>
      <c r="T653" t="s">
        <v>6912</v>
      </c>
      <c r="U653" t="s">
        <v>7827</v>
      </c>
    </row>
    <row r="654" spans="1:21" x14ac:dyDescent="0.3">
      <c r="A654" t="s">
        <v>1759</v>
      </c>
      <c r="B654" t="s">
        <v>1760</v>
      </c>
      <c r="C654" t="s">
        <v>4196</v>
      </c>
      <c r="D654" t="s">
        <v>12</v>
      </c>
      <c r="E654" t="s">
        <v>5476</v>
      </c>
      <c r="F654" s="1">
        <v>45706</v>
      </c>
      <c r="G654" s="1">
        <v>45707</v>
      </c>
      <c r="H654" s="1">
        <v>46022</v>
      </c>
      <c r="I654">
        <f>VALUE(IF(Tabla1[[#This Row],[Fecha Terminacion
(Final)]]-Tabla1[[#This Row],[Fecha Terminacion
(Inicial)]]&lt;0,"0",Tabla1[[#This Row],[Fecha Terminacion
(Final)]]-Tabla1[[#This Row],[Fecha Terminacion
(Inicial)]]))</f>
        <v>0</v>
      </c>
      <c r="J654" s="1">
        <v>46022</v>
      </c>
      <c r="K654" s="2">
        <v>54126561</v>
      </c>
      <c r="L654" s="2">
        <v>5204477</v>
      </c>
      <c r="M654" s="2">
        <f>VALUE(IF(Tabla1[[#This Row],[Valor Total]]-Tabla1[[#This Row],[Valor Contrato (Inicial)]]&lt;0,"0",Tabla1[[#This Row],[Valor Total]]-Tabla1[[#This Row],[Valor Contrato (Inicial)]]))</f>
        <v>0</v>
      </c>
      <c r="N654" s="2">
        <v>54126561</v>
      </c>
      <c r="O654" s="9" cm="1">
        <f t="array" aca="1" ref="O6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54" t="s">
        <v>49</v>
      </c>
      <c r="Q654" t="s">
        <v>6244</v>
      </c>
      <c r="R654" t="s">
        <v>13</v>
      </c>
      <c r="S654" t="s">
        <v>14</v>
      </c>
      <c r="T654" t="s">
        <v>6913</v>
      </c>
      <c r="U654" t="s">
        <v>7827</v>
      </c>
    </row>
    <row r="655" spans="1:21" x14ac:dyDescent="0.3">
      <c r="A655" t="s">
        <v>1761</v>
      </c>
      <c r="B655" t="s">
        <v>1762</v>
      </c>
      <c r="C655" t="s">
        <v>4197</v>
      </c>
      <c r="D655" t="s">
        <v>12</v>
      </c>
      <c r="E655" t="s">
        <v>5477</v>
      </c>
      <c r="F655" s="1">
        <v>45705</v>
      </c>
      <c r="G655" s="1">
        <v>45706</v>
      </c>
      <c r="H655" s="1">
        <v>46022</v>
      </c>
      <c r="I655">
        <f>VALUE(IF(Tabla1[[#This Row],[Fecha Terminacion
(Final)]]-Tabla1[[#This Row],[Fecha Terminacion
(Inicial)]]&lt;0,"0",Tabla1[[#This Row],[Fecha Terminacion
(Final)]]-Tabla1[[#This Row],[Fecha Terminacion
(Inicial)]]))</f>
        <v>0</v>
      </c>
      <c r="J655" s="1">
        <v>46022</v>
      </c>
      <c r="K655" s="2">
        <v>63000000</v>
      </c>
      <c r="L655" s="2">
        <v>6000000</v>
      </c>
      <c r="M655" s="2">
        <f>VALUE(IF(Tabla1[[#This Row],[Valor Total]]-Tabla1[[#This Row],[Valor Contrato (Inicial)]]&lt;0,"0",Tabla1[[#This Row],[Valor Total]]-Tabla1[[#This Row],[Valor Contrato (Inicial)]]))</f>
        <v>0</v>
      </c>
      <c r="N655" s="2">
        <v>63000000</v>
      </c>
      <c r="O655" s="9" cm="1">
        <f t="array" aca="1" ref="O6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55" t="s">
        <v>49</v>
      </c>
      <c r="Q655" t="s">
        <v>6244</v>
      </c>
      <c r="R655" t="s">
        <v>16</v>
      </c>
      <c r="S655" t="s">
        <v>14</v>
      </c>
      <c r="T655" t="s">
        <v>6914</v>
      </c>
      <c r="U655" t="s">
        <v>7827</v>
      </c>
    </row>
    <row r="656" spans="1:21" x14ac:dyDescent="0.3">
      <c r="A656" t="s">
        <v>1763</v>
      </c>
      <c r="B656" t="s">
        <v>1764</v>
      </c>
      <c r="C656" t="s">
        <v>4198</v>
      </c>
      <c r="D656" t="s">
        <v>12</v>
      </c>
      <c r="E656" t="s">
        <v>5478</v>
      </c>
      <c r="F656" s="1">
        <v>45702</v>
      </c>
      <c r="G656" s="1">
        <v>45705</v>
      </c>
      <c r="H656" s="1">
        <v>46022</v>
      </c>
      <c r="I656">
        <f>VALUE(IF(Tabla1[[#This Row],[Fecha Terminacion
(Final)]]-Tabla1[[#This Row],[Fecha Terminacion
(Inicial)]]&lt;0,"0",Tabla1[[#This Row],[Fecha Terminacion
(Final)]]-Tabla1[[#This Row],[Fecha Terminacion
(Inicial)]]))</f>
        <v>0</v>
      </c>
      <c r="J656" s="1">
        <v>46022</v>
      </c>
      <c r="K656" s="2">
        <v>60039000</v>
      </c>
      <c r="L656" s="2">
        <v>5718000</v>
      </c>
      <c r="M656" s="2">
        <f>VALUE(IF(Tabla1[[#This Row],[Valor Total]]-Tabla1[[#This Row],[Valor Contrato (Inicial)]]&lt;0,"0",Tabla1[[#This Row],[Valor Total]]-Tabla1[[#This Row],[Valor Contrato (Inicial)]]))</f>
        <v>0</v>
      </c>
      <c r="N656" s="2">
        <v>60039000</v>
      </c>
      <c r="O656" s="9" cm="1">
        <f t="array" aca="1" ref="O6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56" t="s">
        <v>49</v>
      </c>
      <c r="Q656" t="s">
        <v>6244</v>
      </c>
      <c r="R656" t="s">
        <v>13</v>
      </c>
      <c r="S656" t="s">
        <v>14</v>
      </c>
      <c r="T656" t="s">
        <v>6915</v>
      </c>
      <c r="U656" t="s">
        <v>7827</v>
      </c>
    </row>
    <row r="657" spans="1:21" x14ac:dyDescent="0.3">
      <c r="A657" t="s">
        <v>1765</v>
      </c>
      <c r="B657" t="s">
        <v>1766</v>
      </c>
      <c r="C657" t="s">
        <v>4199</v>
      </c>
      <c r="D657" t="s">
        <v>5058</v>
      </c>
      <c r="E657" t="s">
        <v>5479</v>
      </c>
      <c r="F657" s="1">
        <v>45754</v>
      </c>
      <c r="G657" s="1">
        <v>45754</v>
      </c>
      <c r="H657" s="1">
        <v>45761</v>
      </c>
      <c r="I657">
        <f>VALUE(IF(Tabla1[[#This Row],[Fecha Terminacion
(Final)]]-Tabla1[[#This Row],[Fecha Terminacion
(Inicial)]]&lt;0,"0",Tabla1[[#This Row],[Fecha Terminacion
(Final)]]-Tabla1[[#This Row],[Fecha Terminacion
(Inicial)]]))</f>
        <v>0</v>
      </c>
      <c r="J657" s="1">
        <v>45761</v>
      </c>
      <c r="K657" s="2">
        <v>0</v>
      </c>
      <c r="L657" s="2">
        <v>0</v>
      </c>
      <c r="M657" s="2">
        <f>VALUE(IF(Tabla1[[#This Row],[Valor Total]]-Tabla1[[#This Row],[Valor Contrato (Inicial)]]&lt;0,"0",Tabla1[[#This Row],[Valor Total]]-Tabla1[[#This Row],[Valor Contrato (Inicial)]]))</f>
        <v>0</v>
      </c>
      <c r="N657" s="2">
        <v>0</v>
      </c>
      <c r="O657" s="9" cm="1">
        <f t="array" aca="1" ref="O6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57" t="s">
        <v>49</v>
      </c>
      <c r="Q657" t="s">
        <v>49</v>
      </c>
      <c r="R657" t="s">
        <v>80</v>
      </c>
      <c r="S657" t="s">
        <v>6272</v>
      </c>
      <c r="T657" t="s">
        <v>6916</v>
      </c>
      <c r="U657" t="s">
        <v>7827</v>
      </c>
    </row>
    <row r="658" spans="1:21" x14ac:dyDescent="0.3">
      <c r="A658" t="s">
        <v>1767</v>
      </c>
      <c r="B658" t="s">
        <v>1768</v>
      </c>
      <c r="C658" t="s">
        <v>4200</v>
      </c>
      <c r="D658" t="s">
        <v>12</v>
      </c>
      <c r="E658" t="s">
        <v>5480</v>
      </c>
      <c r="F658" s="1">
        <v>45702</v>
      </c>
      <c r="G658" s="1">
        <v>45705</v>
      </c>
      <c r="H658" s="1">
        <v>45867</v>
      </c>
      <c r="I658">
        <f>VALUE(IF(Tabla1[[#This Row],[Fecha Terminacion
(Final)]]-Tabla1[[#This Row],[Fecha Terminacion
(Inicial)]]&lt;0,"0",Tabla1[[#This Row],[Fecha Terminacion
(Final)]]-Tabla1[[#This Row],[Fecha Terminacion
(Inicial)]]))</f>
        <v>0</v>
      </c>
      <c r="J658" s="1">
        <v>45867</v>
      </c>
      <c r="K658" s="2">
        <v>44000000</v>
      </c>
      <c r="L658" s="2">
        <v>8000000</v>
      </c>
      <c r="M658" s="2">
        <f>VALUE(IF(Tabla1[[#This Row],[Valor Total]]-Tabla1[[#This Row],[Valor Contrato (Inicial)]]&lt;0,"0",Tabla1[[#This Row],[Valor Total]]-Tabla1[[#This Row],[Valor Contrato (Inicial)]]))</f>
        <v>0</v>
      </c>
      <c r="N658" s="2">
        <v>44000000</v>
      </c>
      <c r="O658" s="9" cm="1">
        <f t="array" aca="1" ref="O6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59.876543209876544</v>
      </c>
      <c r="P658" t="s">
        <v>15</v>
      </c>
      <c r="Q658" t="s">
        <v>6237</v>
      </c>
      <c r="R658" t="s">
        <v>16</v>
      </c>
      <c r="S658" t="s">
        <v>14</v>
      </c>
      <c r="T658" t="s">
        <v>6917</v>
      </c>
      <c r="U658" t="s">
        <v>7827</v>
      </c>
    </row>
    <row r="659" spans="1:21" x14ac:dyDescent="0.3">
      <c r="A659" t="s">
        <v>1769</v>
      </c>
      <c r="B659" t="s">
        <v>1770</v>
      </c>
      <c r="C659" t="s">
        <v>4201</v>
      </c>
      <c r="D659" t="s">
        <v>12</v>
      </c>
      <c r="E659" t="s">
        <v>5481</v>
      </c>
      <c r="F659" s="1">
        <v>45708</v>
      </c>
      <c r="G659" s="1">
        <v>45709</v>
      </c>
      <c r="H659" s="1">
        <v>46022</v>
      </c>
      <c r="I659">
        <f>VALUE(IF(Tabla1[[#This Row],[Fecha Terminacion
(Final)]]-Tabla1[[#This Row],[Fecha Terminacion
(Inicial)]]&lt;0,"0",Tabla1[[#This Row],[Fecha Terminacion
(Final)]]-Tabla1[[#This Row],[Fecha Terminacion
(Inicial)]]))</f>
        <v>0</v>
      </c>
      <c r="J659" s="1">
        <v>46022</v>
      </c>
      <c r="K659" s="2">
        <v>75031040</v>
      </c>
      <c r="L659" s="2">
        <v>7123200</v>
      </c>
      <c r="M659" s="2">
        <f>VALUE(IF(Tabla1[[#This Row],[Valor Total]]-Tabla1[[#This Row],[Valor Contrato (Inicial)]]&lt;0,"0",Tabla1[[#This Row],[Valor Total]]-Tabla1[[#This Row],[Valor Contrato (Inicial)]]))</f>
        <v>0</v>
      </c>
      <c r="N659" s="2">
        <v>75031040</v>
      </c>
      <c r="O659" s="9" cm="1">
        <f t="array" aca="1" ref="O6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659" t="s">
        <v>6253</v>
      </c>
      <c r="Q659" t="s">
        <v>6254</v>
      </c>
      <c r="R659" t="s">
        <v>13</v>
      </c>
      <c r="S659" t="s">
        <v>14</v>
      </c>
      <c r="T659" t="s">
        <v>6918</v>
      </c>
      <c r="U659" t="s">
        <v>7827</v>
      </c>
    </row>
    <row r="660" spans="1:21" x14ac:dyDescent="0.3">
      <c r="A660" t="s">
        <v>1771</v>
      </c>
      <c r="B660" t="s">
        <v>1772</v>
      </c>
      <c r="C660" t="s">
        <v>4202</v>
      </c>
      <c r="D660" t="s">
        <v>12</v>
      </c>
      <c r="E660" t="s">
        <v>204</v>
      </c>
      <c r="F660" s="1">
        <v>45712</v>
      </c>
      <c r="G660" s="1">
        <v>45714</v>
      </c>
      <c r="H660" s="1">
        <v>46022</v>
      </c>
      <c r="I660">
        <f>VALUE(IF(Tabla1[[#This Row],[Fecha Terminacion
(Final)]]-Tabla1[[#This Row],[Fecha Terminacion
(Inicial)]]&lt;0,"0",Tabla1[[#This Row],[Fecha Terminacion
(Final)]]-Tabla1[[#This Row],[Fecha Terminacion
(Inicial)]]))</f>
        <v>0</v>
      </c>
      <c r="J660" s="1">
        <v>46022</v>
      </c>
      <c r="K660" s="2">
        <v>82415000</v>
      </c>
      <c r="L660" s="2">
        <v>7950000</v>
      </c>
      <c r="M660" s="2">
        <f>VALUE(IF(Tabla1[[#This Row],[Valor Total]]-Tabla1[[#This Row],[Valor Contrato (Inicial)]]&lt;0,"0",Tabla1[[#This Row],[Valor Total]]-Tabla1[[#This Row],[Valor Contrato (Inicial)]]))</f>
        <v>0</v>
      </c>
      <c r="N660" s="2">
        <v>82415000</v>
      </c>
      <c r="O660" s="9" cm="1">
        <f t="array" aca="1" ref="O6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660" t="s">
        <v>15</v>
      </c>
      <c r="Q660" t="s">
        <v>6223</v>
      </c>
      <c r="R660" t="s">
        <v>13</v>
      </c>
      <c r="S660" t="s">
        <v>14</v>
      </c>
      <c r="T660" t="s">
        <v>6919</v>
      </c>
      <c r="U660" t="s">
        <v>7827</v>
      </c>
    </row>
    <row r="661" spans="1:21" x14ac:dyDescent="0.3">
      <c r="A661" t="s">
        <v>1773</v>
      </c>
      <c r="B661" t="s">
        <v>1774</v>
      </c>
      <c r="C661" t="s">
        <v>4203</v>
      </c>
      <c r="D661" t="s">
        <v>12</v>
      </c>
      <c r="E661" t="s">
        <v>143</v>
      </c>
      <c r="F661" s="1">
        <v>45716</v>
      </c>
      <c r="G661" s="1">
        <v>45721</v>
      </c>
      <c r="H661" s="1">
        <v>46022</v>
      </c>
      <c r="I661">
        <f>VALUE(IF(Tabla1[[#This Row],[Fecha Terminacion
(Final)]]-Tabla1[[#This Row],[Fecha Terminacion
(Inicial)]]&lt;0,"0",Tabla1[[#This Row],[Fecha Terminacion
(Final)]]-Tabla1[[#This Row],[Fecha Terminacion
(Inicial)]]))</f>
        <v>0</v>
      </c>
      <c r="J661" s="1">
        <v>46022</v>
      </c>
      <c r="K661" s="2">
        <v>98898000</v>
      </c>
      <c r="L661" s="2">
        <v>9540000</v>
      </c>
      <c r="M661" s="2">
        <f>VALUE(IF(Tabla1[[#This Row],[Valor Total]]-Tabla1[[#This Row],[Valor Contrato (Inicial)]]&lt;0,"0",Tabla1[[#This Row],[Valor Total]]-Tabla1[[#This Row],[Valor Contrato (Inicial)]]))</f>
        <v>0</v>
      </c>
      <c r="N661" s="2">
        <v>98898000</v>
      </c>
      <c r="O661" s="9" cm="1">
        <f t="array" aca="1" ref="O6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661" t="s">
        <v>15</v>
      </c>
      <c r="Q661" t="s">
        <v>6223</v>
      </c>
      <c r="R661" t="s">
        <v>13</v>
      </c>
      <c r="S661" t="s">
        <v>14</v>
      </c>
      <c r="T661" t="s">
        <v>6920</v>
      </c>
      <c r="U661" t="s">
        <v>7827</v>
      </c>
    </row>
    <row r="662" spans="1:21" x14ac:dyDescent="0.3">
      <c r="A662" t="s">
        <v>1775</v>
      </c>
      <c r="B662" t="s">
        <v>1776</v>
      </c>
      <c r="C662" t="s">
        <v>4204</v>
      </c>
      <c r="D662" t="s">
        <v>12</v>
      </c>
      <c r="E662" t="s">
        <v>5482</v>
      </c>
      <c r="F662" s="1">
        <v>45714</v>
      </c>
      <c r="G662" s="1">
        <v>45715</v>
      </c>
      <c r="H662" s="1">
        <v>46022</v>
      </c>
      <c r="I662">
        <f>VALUE(IF(Tabla1[[#This Row],[Fecha Terminacion
(Final)]]-Tabla1[[#This Row],[Fecha Terminacion
(Inicial)]]&lt;0,"0",Tabla1[[#This Row],[Fecha Terminacion
(Final)]]-Tabla1[[#This Row],[Fecha Terminacion
(Inicial)]]))</f>
        <v>0</v>
      </c>
      <c r="J662" s="1">
        <v>46022</v>
      </c>
      <c r="K662" s="2">
        <v>77220000</v>
      </c>
      <c r="L662" s="2">
        <v>7128000</v>
      </c>
      <c r="M662" s="2">
        <f>VALUE(IF(Tabla1[[#This Row],[Valor Total]]-Tabla1[[#This Row],[Valor Contrato (Inicial)]]&lt;0,"0",Tabla1[[#This Row],[Valor Total]]-Tabla1[[#This Row],[Valor Contrato (Inicial)]]))</f>
        <v>0</v>
      </c>
      <c r="N662" s="2">
        <v>77220000</v>
      </c>
      <c r="O662" s="9" cm="1">
        <f t="array" aca="1" ref="O6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662" t="s">
        <v>15</v>
      </c>
      <c r="Q662" t="s">
        <v>6223</v>
      </c>
      <c r="R662" t="s">
        <v>16</v>
      </c>
      <c r="S662" t="s">
        <v>14</v>
      </c>
      <c r="T662" t="s">
        <v>6921</v>
      </c>
      <c r="U662" t="s">
        <v>7827</v>
      </c>
    </row>
    <row r="663" spans="1:21" x14ac:dyDescent="0.3">
      <c r="A663" t="s">
        <v>1777</v>
      </c>
      <c r="B663" t="s">
        <v>1778</v>
      </c>
      <c r="C663" t="s">
        <v>4205</v>
      </c>
      <c r="D663" t="s">
        <v>12</v>
      </c>
      <c r="E663" t="s">
        <v>5483</v>
      </c>
      <c r="F663" s="1">
        <v>45702</v>
      </c>
      <c r="G663" s="1">
        <v>45705</v>
      </c>
      <c r="H663" s="1">
        <v>46007</v>
      </c>
      <c r="I663">
        <f>VALUE(IF(Tabla1[[#This Row],[Fecha Terminacion
(Final)]]-Tabla1[[#This Row],[Fecha Terminacion
(Inicial)]]&lt;0,"0",Tabla1[[#This Row],[Fecha Terminacion
(Final)]]-Tabla1[[#This Row],[Fecha Terminacion
(Inicial)]]))</f>
        <v>0</v>
      </c>
      <c r="J663" s="1">
        <v>46007</v>
      </c>
      <c r="K663" s="2">
        <v>99216000</v>
      </c>
      <c r="L663" s="2">
        <v>9921600</v>
      </c>
      <c r="M663" s="2">
        <f>VALUE(IF(Tabla1[[#This Row],[Valor Total]]-Tabla1[[#This Row],[Valor Contrato (Inicial)]]&lt;0,"0",Tabla1[[#This Row],[Valor Total]]-Tabla1[[#This Row],[Valor Contrato (Inicial)]]))</f>
        <v>0</v>
      </c>
      <c r="N663" s="2">
        <v>99216000</v>
      </c>
      <c r="O663" s="9" cm="1">
        <f t="array" aca="1" ref="O6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63" t="s">
        <v>60</v>
      </c>
      <c r="Q663" t="s">
        <v>6231</v>
      </c>
      <c r="R663" t="s">
        <v>13</v>
      </c>
      <c r="S663" t="s">
        <v>14</v>
      </c>
      <c r="T663" t="s">
        <v>6922</v>
      </c>
      <c r="U663" t="s">
        <v>7827</v>
      </c>
    </row>
    <row r="664" spans="1:21" x14ac:dyDescent="0.3">
      <c r="A664" t="s">
        <v>1779</v>
      </c>
      <c r="B664" t="s">
        <v>1780</v>
      </c>
      <c r="C664" t="s">
        <v>4206</v>
      </c>
      <c r="D664" t="s">
        <v>12</v>
      </c>
      <c r="E664" t="s">
        <v>5484</v>
      </c>
      <c r="F664" s="1">
        <v>45705</v>
      </c>
      <c r="G664" s="1">
        <v>45706</v>
      </c>
      <c r="H664" s="1">
        <v>46022</v>
      </c>
      <c r="I664">
        <f>VALUE(IF(Tabla1[[#This Row],[Fecha Terminacion
(Final)]]-Tabla1[[#This Row],[Fecha Terminacion
(Inicial)]]&lt;0,"0",Tabla1[[#This Row],[Fecha Terminacion
(Final)]]-Tabla1[[#This Row],[Fecha Terminacion
(Inicial)]]))</f>
        <v>0</v>
      </c>
      <c r="J664" s="1">
        <v>46022</v>
      </c>
      <c r="K664" s="2">
        <v>104176800</v>
      </c>
      <c r="L664" s="2">
        <v>9921600</v>
      </c>
      <c r="M664" s="2">
        <f>VALUE(IF(Tabla1[[#This Row],[Valor Total]]-Tabla1[[#This Row],[Valor Contrato (Inicial)]]&lt;0,"0",Tabla1[[#This Row],[Valor Total]]-Tabla1[[#This Row],[Valor Contrato (Inicial)]]))</f>
        <v>0</v>
      </c>
      <c r="N664" s="2">
        <v>104176800</v>
      </c>
      <c r="O664" s="9" cm="1">
        <f t="array" aca="1" ref="O6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64" t="s">
        <v>60</v>
      </c>
      <c r="Q664" t="s">
        <v>6231</v>
      </c>
      <c r="R664" t="s">
        <v>13</v>
      </c>
      <c r="S664" t="s">
        <v>14</v>
      </c>
      <c r="T664" t="s">
        <v>6923</v>
      </c>
      <c r="U664" t="s">
        <v>7827</v>
      </c>
    </row>
    <row r="665" spans="1:21" x14ac:dyDescent="0.3">
      <c r="A665" t="s">
        <v>1781</v>
      </c>
      <c r="B665" t="s">
        <v>1782</v>
      </c>
      <c r="C665" t="s">
        <v>4207</v>
      </c>
      <c r="D665" t="s">
        <v>5058</v>
      </c>
      <c r="E665" t="s">
        <v>5485</v>
      </c>
      <c r="F665" s="1">
        <v>45702</v>
      </c>
      <c r="G665" s="1">
        <v>45702</v>
      </c>
      <c r="H665" s="1">
        <v>45730</v>
      </c>
      <c r="I665">
        <f>VALUE(IF(Tabla1[[#This Row],[Fecha Terminacion
(Final)]]-Tabla1[[#This Row],[Fecha Terminacion
(Inicial)]]&lt;0,"0",Tabla1[[#This Row],[Fecha Terminacion
(Final)]]-Tabla1[[#This Row],[Fecha Terminacion
(Inicial)]]))</f>
        <v>0</v>
      </c>
      <c r="J665" s="1">
        <v>45730</v>
      </c>
      <c r="K665" s="2">
        <v>0</v>
      </c>
      <c r="L665" s="2">
        <v>0</v>
      </c>
      <c r="M665" s="2">
        <f>VALUE(IF(Tabla1[[#This Row],[Valor Total]]-Tabla1[[#This Row],[Valor Contrato (Inicial)]]&lt;0,"0",Tabla1[[#This Row],[Valor Total]]-Tabla1[[#This Row],[Valor Contrato (Inicial)]]))</f>
        <v>0</v>
      </c>
      <c r="N665" s="2">
        <v>0</v>
      </c>
      <c r="O665" s="9" cm="1">
        <f t="array" aca="1" ref="O6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65" t="s">
        <v>49</v>
      </c>
      <c r="Q665" t="s">
        <v>49</v>
      </c>
      <c r="R665" t="s">
        <v>16</v>
      </c>
      <c r="S665" t="s">
        <v>14</v>
      </c>
      <c r="T665" t="s">
        <v>6924</v>
      </c>
      <c r="U665" t="s">
        <v>7827</v>
      </c>
    </row>
    <row r="666" spans="1:21" x14ac:dyDescent="0.3">
      <c r="A666" t="s">
        <v>1783</v>
      </c>
      <c r="B666" t="s">
        <v>1784</v>
      </c>
      <c r="C666" t="s">
        <v>4208</v>
      </c>
      <c r="D666" t="s">
        <v>12</v>
      </c>
      <c r="E666" t="s">
        <v>5486</v>
      </c>
      <c r="F666" s="1">
        <v>45714</v>
      </c>
      <c r="G666" s="1">
        <v>45715</v>
      </c>
      <c r="H666" s="1">
        <v>46022</v>
      </c>
      <c r="I666">
        <f>VALUE(IF(Tabla1[[#This Row],[Fecha Terminacion
(Final)]]-Tabla1[[#This Row],[Fecha Terminacion
(Inicial)]]&lt;0,"0",Tabla1[[#This Row],[Fecha Terminacion
(Final)]]-Tabla1[[#This Row],[Fecha Terminacion
(Inicial)]]))</f>
        <v>0</v>
      </c>
      <c r="J666" s="1">
        <v>46022</v>
      </c>
      <c r="K666" s="2">
        <v>105000000</v>
      </c>
      <c r="L666" s="2">
        <v>0</v>
      </c>
      <c r="M666" s="2">
        <f>VALUE(IF(Tabla1[[#This Row],[Valor Total]]-Tabla1[[#This Row],[Valor Contrato (Inicial)]]&lt;0,"0",Tabla1[[#This Row],[Valor Total]]-Tabla1[[#This Row],[Valor Contrato (Inicial)]]))</f>
        <v>0</v>
      </c>
      <c r="N666" s="2">
        <v>105000000</v>
      </c>
      <c r="O666" s="9" cm="1">
        <f t="array" aca="1" ref="O6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666" t="s">
        <v>11</v>
      </c>
      <c r="Q666" t="s">
        <v>6241</v>
      </c>
      <c r="R666" t="s">
        <v>80</v>
      </c>
      <c r="S666" t="s">
        <v>6272</v>
      </c>
      <c r="T666" t="s">
        <v>6925</v>
      </c>
      <c r="U666" t="s">
        <v>7827</v>
      </c>
    </row>
    <row r="667" spans="1:21" x14ac:dyDescent="0.3">
      <c r="A667" t="s">
        <v>1785</v>
      </c>
      <c r="B667" t="s">
        <v>1786</v>
      </c>
      <c r="C667" t="s">
        <v>4209</v>
      </c>
      <c r="D667" t="s">
        <v>12</v>
      </c>
      <c r="E667" t="s">
        <v>5487</v>
      </c>
      <c r="F667" s="1">
        <v>45702</v>
      </c>
      <c r="G667" s="1">
        <v>45705</v>
      </c>
      <c r="H667" s="1">
        <v>46022</v>
      </c>
      <c r="I667">
        <f>VALUE(IF(Tabla1[[#This Row],[Fecha Terminacion
(Final)]]-Tabla1[[#This Row],[Fecha Terminacion
(Inicial)]]&lt;0,"0",Tabla1[[#This Row],[Fecha Terminacion
(Final)]]-Tabla1[[#This Row],[Fecha Terminacion
(Inicial)]]))</f>
        <v>0</v>
      </c>
      <c r="J667" s="1">
        <v>46022</v>
      </c>
      <c r="K667" s="2">
        <v>63448297</v>
      </c>
      <c r="L667" s="2">
        <v>5768027</v>
      </c>
      <c r="M667" s="2">
        <f>VALUE(IF(Tabla1[[#This Row],[Valor Total]]-Tabla1[[#This Row],[Valor Contrato (Inicial)]]&lt;0,"0",Tabla1[[#This Row],[Valor Total]]-Tabla1[[#This Row],[Valor Contrato (Inicial)]]))</f>
        <v>0</v>
      </c>
      <c r="N667" s="2">
        <v>63448297</v>
      </c>
      <c r="O667" s="9" cm="1">
        <f t="array" aca="1" ref="O6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67" t="s">
        <v>41</v>
      </c>
      <c r="Q667" t="s">
        <v>6250</v>
      </c>
      <c r="R667" t="s">
        <v>16</v>
      </c>
      <c r="S667" t="s">
        <v>14</v>
      </c>
      <c r="T667" t="s">
        <v>6926</v>
      </c>
      <c r="U667" t="s">
        <v>7827</v>
      </c>
    </row>
    <row r="668" spans="1:21" x14ac:dyDescent="0.3">
      <c r="A668" t="s">
        <v>1787</v>
      </c>
      <c r="B668" t="s">
        <v>1788</v>
      </c>
      <c r="C668" t="s">
        <v>4210</v>
      </c>
      <c r="D668" t="s">
        <v>12</v>
      </c>
      <c r="E668" t="s">
        <v>196</v>
      </c>
      <c r="F668" s="1">
        <v>45702</v>
      </c>
      <c r="G668" s="1">
        <v>45705</v>
      </c>
      <c r="H668" s="1">
        <v>46022</v>
      </c>
      <c r="I668">
        <f>VALUE(IF(Tabla1[[#This Row],[Fecha Terminacion
(Final)]]-Tabla1[[#This Row],[Fecha Terminacion
(Inicial)]]&lt;0,"0",Tabla1[[#This Row],[Fecha Terminacion
(Final)]]-Tabla1[[#This Row],[Fecha Terminacion
(Inicial)]]))</f>
        <v>0</v>
      </c>
      <c r="J668" s="1">
        <v>46022</v>
      </c>
      <c r="K668" s="2">
        <v>49500000</v>
      </c>
      <c r="L668" s="2">
        <v>4500000</v>
      </c>
      <c r="M668" s="2">
        <f>VALUE(IF(Tabla1[[#This Row],[Valor Total]]-Tabla1[[#This Row],[Valor Contrato (Inicial)]]&lt;0,"0",Tabla1[[#This Row],[Valor Total]]-Tabla1[[#This Row],[Valor Contrato (Inicial)]]))</f>
        <v>0</v>
      </c>
      <c r="N668" s="2">
        <v>49500000</v>
      </c>
      <c r="O668" s="9" cm="1">
        <f t="array" aca="1" ref="O6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68" t="s">
        <v>41</v>
      </c>
      <c r="Q668" t="s">
        <v>6250</v>
      </c>
      <c r="R668" t="s">
        <v>16</v>
      </c>
      <c r="S668" t="s">
        <v>14</v>
      </c>
      <c r="T668" t="s">
        <v>6927</v>
      </c>
      <c r="U668" t="s">
        <v>7827</v>
      </c>
    </row>
    <row r="669" spans="1:21" x14ac:dyDescent="0.3">
      <c r="A669" t="s">
        <v>1789</v>
      </c>
      <c r="B669" t="s">
        <v>1790</v>
      </c>
      <c r="C669" t="s">
        <v>4211</v>
      </c>
      <c r="D669" t="s">
        <v>12</v>
      </c>
      <c r="E669" t="s">
        <v>363</v>
      </c>
      <c r="F669" s="1">
        <v>45705</v>
      </c>
      <c r="G669" s="1">
        <v>45706</v>
      </c>
      <c r="H669" s="1">
        <v>45825</v>
      </c>
      <c r="I669">
        <f>VALUE(IF(Tabla1[[#This Row],[Fecha Terminacion
(Final)]]-Tabla1[[#This Row],[Fecha Terminacion
(Inicial)]]&lt;0,"0",Tabla1[[#This Row],[Fecha Terminacion
(Final)]]-Tabla1[[#This Row],[Fecha Terminacion
(Inicial)]]))</f>
        <v>0</v>
      </c>
      <c r="J669" s="1">
        <v>45825</v>
      </c>
      <c r="K669" s="2">
        <v>25440000</v>
      </c>
      <c r="L669" s="2">
        <v>6360000</v>
      </c>
      <c r="M669" s="2">
        <f>VALUE(IF(Tabla1[[#This Row],[Valor Total]]-Tabla1[[#This Row],[Valor Contrato (Inicial)]]&lt;0,"0",Tabla1[[#This Row],[Valor Total]]-Tabla1[[#This Row],[Valor Contrato (Inicial)]]))</f>
        <v>0</v>
      </c>
      <c r="N669" s="2">
        <v>25440000</v>
      </c>
      <c r="O669" s="9" cm="1">
        <f t="array" aca="1" ref="O6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80.672268907563023</v>
      </c>
      <c r="P669" t="s">
        <v>15</v>
      </c>
      <c r="Q669" t="s">
        <v>6233</v>
      </c>
      <c r="R669" t="s">
        <v>16</v>
      </c>
      <c r="S669" t="s">
        <v>14</v>
      </c>
      <c r="T669" t="s">
        <v>6928</v>
      </c>
      <c r="U669" t="s">
        <v>7827</v>
      </c>
    </row>
    <row r="670" spans="1:21" x14ac:dyDescent="0.3">
      <c r="A670" t="s">
        <v>1791</v>
      </c>
      <c r="B670" t="s">
        <v>1792</v>
      </c>
      <c r="C670" t="s">
        <v>4212</v>
      </c>
      <c r="D670" t="s">
        <v>12</v>
      </c>
      <c r="E670" t="s">
        <v>5488</v>
      </c>
      <c r="F670" s="1">
        <v>45702</v>
      </c>
      <c r="G670" s="1">
        <v>45705</v>
      </c>
      <c r="H670" s="1">
        <v>46022</v>
      </c>
      <c r="I670">
        <f>VALUE(IF(Tabla1[[#This Row],[Fecha Terminacion
(Final)]]-Tabla1[[#This Row],[Fecha Terminacion
(Inicial)]]&lt;0,"0",Tabla1[[#This Row],[Fecha Terminacion
(Final)]]-Tabla1[[#This Row],[Fecha Terminacion
(Inicial)]]))</f>
        <v>0</v>
      </c>
      <c r="J670" s="1">
        <v>46022</v>
      </c>
      <c r="K670" s="2">
        <v>137121600</v>
      </c>
      <c r="L670" s="2">
        <v>12465600</v>
      </c>
      <c r="M670" s="2">
        <f>VALUE(IF(Tabla1[[#This Row],[Valor Total]]-Tabla1[[#This Row],[Valor Contrato (Inicial)]]&lt;0,"0",Tabla1[[#This Row],[Valor Total]]-Tabla1[[#This Row],[Valor Contrato (Inicial)]]))</f>
        <v>0</v>
      </c>
      <c r="N670" s="2">
        <v>137121600</v>
      </c>
      <c r="O670" s="9" cm="1">
        <f t="array" aca="1" ref="O6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70" t="s">
        <v>41</v>
      </c>
      <c r="Q670" t="s">
        <v>41</v>
      </c>
      <c r="R670" t="s">
        <v>13</v>
      </c>
      <c r="S670" t="s">
        <v>14</v>
      </c>
      <c r="T670" t="s">
        <v>6929</v>
      </c>
      <c r="U670" t="s">
        <v>7827</v>
      </c>
    </row>
    <row r="671" spans="1:21" x14ac:dyDescent="0.3">
      <c r="A671" t="s">
        <v>1793</v>
      </c>
      <c r="B671" t="s">
        <v>1794</v>
      </c>
      <c r="C671" t="s">
        <v>4213</v>
      </c>
      <c r="D671" t="s">
        <v>12</v>
      </c>
      <c r="E671" t="s">
        <v>320</v>
      </c>
      <c r="F671" s="1">
        <v>45706</v>
      </c>
      <c r="G671" s="1">
        <v>45707</v>
      </c>
      <c r="H671" s="1">
        <v>46022</v>
      </c>
      <c r="I671">
        <f>VALUE(IF(Tabla1[[#This Row],[Fecha Terminacion
(Final)]]-Tabla1[[#This Row],[Fecha Terminacion
(Inicial)]]&lt;0,"0",Tabla1[[#This Row],[Fecha Terminacion
(Final)]]-Tabla1[[#This Row],[Fecha Terminacion
(Inicial)]]))</f>
        <v>0</v>
      </c>
      <c r="J671" s="1">
        <v>46022</v>
      </c>
      <c r="K671" s="2">
        <v>97944000</v>
      </c>
      <c r="L671" s="2">
        <v>9325000</v>
      </c>
      <c r="M671" s="2">
        <f>VALUE(IF(Tabla1[[#This Row],[Valor Total]]-Tabla1[[#This Row],[Valor Contrato (Inicial)]]&lt;0,"0",Tabla1[[#This Row],[Valor Total]]-Tabla1[[#This Row],[Valor Contrato (Inicial)]]))</f>
        <v>0</v>
      </c>
      <c r="N671" s="2">
        <v>97944000</v>
      </c>
      <c r="O671" s="9" cm="1">
        <f t="array" aca="1" ref="O6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1" t="s">
        <v>60</v>
      </c>
      <c r="Q671" t="s">
        <v>6231</v>
      </c>
      <c r="R671" t="s">
        <v>13</v>
      </c>
      <c r="S671" t="s">
        <v>14</v>
      </c>
      <c r="T671" t="s">
        <v>6930</v>
      </c>
      <c r="U671" t="s">
        <v>7827</v>
      </c>
    </row>
    <row r="672" spans="1:21" x14ac:dyDescent="0.3">
      <c r="A672" t="s">
        <v>1795</v>
      </c>
      <c r="B672" t="s">
        <v>1796</v>
      </c>
      <c r="C672" t="s">
        <v>4214</v>
      </c>
      <c r="D672" t="s">
        <v>12</v>
      </c>
      <c r="E672" t="s">
        <v>283</v>
      </c>
      <c r="F672" s="1">
        <v>45705</v>
      </c>
      <c r="G672" s="1">
        <v>45706</v>
      </c>
      <c r="H672" s="1">
        <v>46022</v>
      </c>
      <c r="I672">
        <f>VALUE(IF(Tabla1[[#This Row],[Fecha Terminacion
(Final)]]-Tabla1[[#This Row],[Fecha Terminacion
(Inicial)]]&lt;0,"0",Tabla1[[#This Row],[Fecha Terminacion
(Final)]]-Tabla1[[#This Row],[Fecha Terminacion
(Inicial)]]))</f>
        <v>0</v>
      </c>
      <c r="J672" s="1">
        <v>46022</v>
      </c>
      <c r="K672" s="2">
        <v>45633000</v>
      </c>
      <c r="L672" s="2">
        <v>4346000</v>
      </c>
      <c r="M672" s="2">
        <f>VALUE(IF(Tabla1[[#This Row],[Valor Total]]-Tabla1[[#This Row],[Valor Contrato (Inicial)]]&lt;0,"0",Tabla1[[#This Row],[Valor Total]]-Tabla1[[#This Row],[Valor Contrato (Inicial)]]))</f>
        <v>0</v>
      </c>
      <c r="N672" s="2">
        <v>45633000</v>
      </c>
      <c r="O672" s="9" cm="1">
        <f t="array" aca="1" ref="O6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2" t="s">
        <v>60</v>
      </c>
      <c r="Q672" t="s">
        <v>6230</v>
      </c>
      <c r="R672" t="s">
        <v>13</v>
      </c>
      <c r="S672" t="s">
        <v>14</v>
      </c>
      <c r="T672" t="s">
        <v>6931</v>
      </c>
      <c r="U672" t="s">
        <v>7827</v>
      </c>
    </row>
    <row r="673" spans="1:21" x14ac:dyDescent="0.3">
      <c r="A673" t="s">
        <v>1797</v>
      </c>
      <c r="B673" t="s">
        <v>1798</v>
      </c>
      <c r="C673" t="s">
        <v>4215</v>
      </c>
      <c r="D673" t="s">
        <v>12</v>
      </c>
      <c r="E673" t="s">
        <v>248</v>
      </c>
      <c r="F673" s="1">
        <v>45706</v>
      </c>
      <c r="G673" s="1">
        <v>45707</v>
      </c>
      <c r="H673" s="1">
        <v>46022</v>
      </c>
      <c r="I673">
        <f>VALUE(IF(Tabla1[[#This Row],[Fecha Terminacion
(Final)]]-Tabla1[[#This Row],[Fecha Terminacion
(Inicial)]]&lt;0,"0",Tabla1[[#This Row],[Fecha Terminacion
(Final)]]-Tabla1[[#This Row],[Fecha Terminacion
(Inicial)]]))</f>
        <v>0</v>
      </c>
      <c r="J673" s="1">
        <v>46022</v>
      </c>
      <c r="K673" s="2">
        <v>105735000</v>
      </c>
      <c r="L673" s="2">
        <v>10070000</v>
      </c>
      <c r="M673" s="2">
        <f>VALUE(IF(Tabla1[[#This Row],[Valor Total]]-Tabla1[[#This Row],[Valor Contrato (Inicial)]]&lt;0,"0",Tabla1[[#This Row],[Valor Total]]-Tabla1[[#This Row],[Valor Contrato (Inicial)]]))</f>
        <v>0</v>
      </c>
      <c r="N673" s="2">
        <v>105735000</v>
      </c>
      <c r="O673" s="9" cm="1">
        <f t="array" aca="1" ref="O6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3" t="s">
        <v>60</v>
      </c>
      <c r="Q673" t="s">
        <v>6230</v>
      </c>
      <c r="R673" t="s">
        <v>16</v>
      </c>
      <c r="S673" t="s">
        <v>14</v>
      </c>
      <c r="T673" t="s">
        <v>6932</v>
      </c>
      <c r="U673" t="s">
        <v>7827</v>
      </c>
    </row>
    <row r="674" spans="1:21" x14ac:dyDescent="0.3">
      <c r="A674" t="s">
        <v>1799</v>
      </c>
      <c r="B674" t="s">
        <v>1800</v>
      </c>
      <c r="C674" t="s">
        <v>4216</v>
      </c>
      <c r="D674" t="s">
        <v>12</v>
      </c>
      <c r="E674" t="s">
        <v>252</v>
      </c>
      <c r="F674" s="1">
        <v>45705</v>
      </c>
      <c r="G674" s="1">
        <v>45706</v>
      </c>
      <c r="H674" s="1">
        <v>46022</v>
      </c>
      <c r="I674">
        <f>VALUE(IF(Tabla1[[#This Row],[Fecha Terminacion
(Final)]]-Tabla1[[#This Row],[Fecha Terminacion
(Inicial)]]&lt;0,"0",Tabla1[[#This Row],[Fecha Terminacion
(Final)]]-Tabla1[[#This Row],[Fecha Terminacion
(Inicial)]]))</f>
        <v>0</v>
      </c>
      <c r="J674" s="1">
        <v>46022</v>
      </c>
      <c r="K674" s="2">
        <v>104176800</v>
      </c>
      <c r="L674" s="2">
        <v>9921600</v>
      </c>
      <c r="M674" s="2">
        <f>VALUE(IF(Tabla1[[#This Row],[Valor Total]]-Tabla1[[#This Row],[Valor Contrato (Inicial)]]&lt;0,"0",Tabla1[[#This Row],[Valor Total]]-Tabla1[[#This Row],[Valor Contrato (Inicial)]]))</f>
        <v>0</v>
      </c>
      <c r="N674" s="2">
        <v>104176800</v>
      </c>
      <c r="O674" s="9" cm="1">
        <f t="array" aca="1" ref="O6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4" t="s">
        <v>60</v>
      </c>
      <c r="Q674" t="s">
        <v>6231</v>
      </c>
      <c r="R674" t="s">
        <v>16</v>
      </c>
      <c r="S674" t="s">
        <v>14</v>
      </c>
      <c r="T674" t="s">
        <v>6933</v>
      </c>
      <c r="U674" t="s">
        <v>7827</v>
      </c>
    </row>
    <row r="675" spans="1:21" x14ac:dyDescent="0.3">
      <c r="A675" t="s">
        <v>1801</v>
      </c>
      <c r="B675" t="s">
        <v>1802</v>
      </c>
      <c r="C675" t="s">
        <v>287</v>
      </c>
      <c r="D675" t="s">
        <v>12</v>
      </c>
      <c r="E675" t="s">
        <v>5489</v>
      </c>
      <c r="F675" s="1">
        <v>45706</v>
      </c>
      <c r="G675" s="1">
        <v>45707</v>
      </c>
      <c r="H675" s="1">
        <v>46022</v>
      </c>
      <c r="I675">
        <f>VALUE(IF(Tabla1[[#This Row],[Fecha Terminacion
(Final)]]-Tabla1[[#This Row],[Fecha Terminacion
(Inicial)]]&lt;0,"0",Tabla1[[#This Row],[Fecha Terminacion
(Final)]]-Tabla1[[#This Row],[Fecha Terminacion
(Inicial)]]))</f>
        <v>0</v>
      </c>
      <c r="J675" s="1">
        <v>46022</v>
      </c>
      <c r="K675" s="2">
        <v>74571000</v>
      </c>
      <c r="L675" s="2">
        <v>7102000</v>
      </c>
      <c r="M675" s="2">
        <f>VALUE(IF(Tabla1[[#This Row],[Valor Total]]-Tabla1[[#This Row],[Valor Contrato (Inicial)]]&lt;0,"0",Tabla1[[#This Row],[Valor Total]]-Tabla1[[#This Row],[Valor Contrato (Inicial)]]))</f>
        <v>0</v>
      </c>
      <c r="N675" s="2">
        <v>74571000</v>
      </c>
      <c r="O675" s="9" cm="1">
        <f t="array" aca="1" ref="O6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5" t="s">
        <v>60</v>
      </c>
      <c r="Q675" t="s">
        <v>6230</v>
      </c>
      <c r="R675" t="s">
        <v>13</v>
      </c>
      <c r="S675" t="s">
        <v>14</v>
      </c>
      <c r="T675" t="s">
        <v>6934</v>
      </c>
      <c r="U675" t="s">
        <v>7827</v>
      </c>
    </row>
    <row r="676" spans="1:21" x14ac:dyDescent="0.3">
      <c r="A676" t="s">
        <v>1803</v>
      </c>
      <c r="B676" t="s">
        <v>1804</v>
      </c>
      <c r="C676" t="s">
        <v>4217</v>
      </c>
      <c r="D676" t="s">
        <v>12</v>
      </c>
      <c r="E676" t="s">
        <v>264</v>
      </c>
      <c r="F676" s="1">
        <v>45706</v>
      </c>
      <c r="G676" s="1">
        <v>45707</v>
      </c>
      <c r="H676" s="1">
        <v>46022</v>
      </c>
      <c r="I676">
        <f>VALUE(IF(Tabla1[[#This Row],[Fecha Terminacion
(Final)]]-Tabla1[[#This Row],[Fecha Terminacion
(Inicial)]]&lt;0,"0",Tabla1[[#This Row],[Fecha Terminacion
(Final)]]-Tabla1[[#This Row],[Fecha Terminacion
(Inicial)]]))</f>
        <v>0</v>
      </c>
      <c r="J676" s="1">
        <v>46022</v>
      </c>
      <c r="K676" s="2">
        <v>105735000</v>
      </c>
      <c r="L676" s="2">
        <v>10070000</v>
      </c>
      <c r="M676" s="2">
        <f>VALUE(IF(Tabla1[[#This Row],[Valor Total]]-Tabla1[[#This Row],[Valor Contrato (Inicial)]]&lt;0,"0",Tabla1[[#This Row],[Valor Total]]-Tabla1[[#This Row],[Valor Contrato (Inicial)]]))</f>
        <v>0</v>
      </c>
      <c r="N676" s="2">
        <v>105735000</v>
      </c>
      <c r="O676" s="9" cm="1">
        <f t="array" aca="1" ref="O6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6" t="s">
        <v>60</v>
      </c>
      <c r="Q676" t="s">
        <v>60</v>
      </c>
      <c r="R676" t="s">
        <v>13</v>
      </c>
      <c r="S676" t="s">
        <v>14</v>
      </c>
      <c r="T676" t="s">
        <v>6935</v>
      </c>
      <c r="U676" t="s">
        <v>7827</v>
      </c>
    </row>
    <row r="677" spans="1:21" x14ac:dyDescent="0.3">
      <c r="A677" t="s">
        <v>1805</v>
      </c>
      <c r="B677" t="s">
        <v>1806</v>
      </c>
      <c r="C677" t="s">
        <v>4218</v>
      </c>
      <c r="D677" t="s">
        <v>12</v>
      </c>
      <c r="E677" t="s">
        <v>5490</v>
      </c>
      <c r="F677" s="1">
        <v>45705</v>
      </c>
      <c r="G677" s="1">
        <v>45706</v>
      </c>
      <c r="H677" s="1">
        <v>46022</v>
      </c>
      <c r="I677">
        <f>VALUE(IF(Tabla1[[#This Row],[Fecha Terminacion
(Final)]]-Tabla1[[#This Row],[Fecha Terminacion
(Inicial)]]&lt;0,"0",Tabla1[[#This Row],[Fecha Terminacion
(Final)]]-Tabla1[[#This Row],[Fecha Terminacion
(Inicial)]]))</f>
        <v>0</v>
      </c>
      <c r="J677" s="1">
        <v>46022</v>
      </c>
      <c r="K677" s="2">
        <v>104176800</v>
      </c>
      <c r="L677" s="2">
        <v>9921600</v>
      </c>
      <c r="M677" s="2">
        <f>VALUE(IF(Tabla1[[#This Row],[Valor Total]]-Tabla1[[#This Row],[Valor Contrato (Inicial)]]&lt;0,"0",Tabla1[[#This Row],[Valor Total]]-Tabla1[[#This Row],[Valor Contrato (Inicial)]]))</f>
        <v>0</v>
      </c>
      <c r="N677" s="2">
        <v>104176800</v>
      </c>
      <c r="O677" s="9" cm="1">
        <f t="array" aca="1" ref="O6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7" t="s">
        <v>60</v>
      </c>
      <c r="Q677" t="s">
        <v>6231</v>
      </c>
      <c r="R677" t="s">
        <v>13</v>
      </c>
      <c r="S677" t="s">
        <v>14</v>
      </c>
      <c r="T677" t="s">
        <v>6936</v>
      </c>
      <c r="U677" t="s">
        <v>7827</v>
      </c>
    </row>
    <row r="678" spans="1:21" x14ac:dyDescent="0.3">
      <c r="A678" t="s">
        <v>1807</v>
      </c>
      <c r="B678" t="s">
        <v>1808</v>
      </c>
      <c r="C678" t="s">
        <v>4219</v>
      </c>
      <c r="D678" t="s">
        <v>12</v>
      </c>
      <c r="E678" t="s">
        <v>5491</v>
      </c>
      <c r="F678" s="1">
        <v>45705</v>
      </c>
      <c r="G678" s="1">
        <v>45706</v>
      </c>
      <c r="H678" s="1">
        <v>46022</v>
      </c>
      <c r="I678">
        <f>VALUE(IF(Tabla1[[#This Row],[Fecha Terminacion
(Final)]]-Tabla1[[#This Row],[Fecha Terminacion
(Inicial)]]&lt;0,"0",Tabla1[[#This Row],[Fecha Terminacion
(Final)]]-Tabla1[[#This Row],[Fecha Terminacion
(Inicial)]]))</f>
        <v>0</v>
      </c>
      <c r="J678" s="1">
        <v>46022</v>
      </c>
      <c r="K678" s="2">
        <v>86814000</v>
      </c>
      <c r="L678" s="2">
        <v>8268000</v>
      </c>
      <c r="M678" s="2">
        <f>VALUE(IF(Tabla1[[#This Row],[Valor Total]]-Tabla1[[#This Row],[Valor Contrato (Inicial)]]&lt;0,"0",Tabla1[[#This Row],[Valor Total]]-Tabla1[[#This Row],[Valor Contrato (Inicial)]]))</f>
        <v>0</v>
      </c>
      <c r="N678" s="2">
        <v>86814000</v>
      </c>
      <c r="O678" s="9" cm="1">
        <f t="array" aca="1" ref="O6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8" t="s">
        <v>60</v>
      </c>
      <c r="Q678" t="s">
        <v>60</v>
      </c>
      <c r="R678" t="s">
        <v>13</v>
      </c>
      <c r="S678" t="s">
        <v>14</v>
      </c>
      <c r="T678" t="s">
        <v>6937</v>
      </c>
      <c r="U678" t="s">
        <v>7827</v>
      </c>
    </row>
    <row r="679" spans="1:21" x14ac:dyDescent="0.3">
      <c r="A679" t="s">
        <v>1809</v>
      </c>
      <c r="B679" t="s">
        <v>1810</v>
      </c>
      <c r="C679" t="s">
        <v>4220</v>
      </c>
      <c r="D679" t="s">
        <v>12</v>
      </c>
      <c r="E679" t="s">
        <v>5492</v>
      </c>
      <c r="F679" s="1">
        <v>45706</v>
      </c>
      <c r="G679" s="1">
        <v>45707</v>
      </c>
      <c r="H679" s="1">
        <v>46022</v>
      </c>
      <c r="I679">
        <f>VALUE(IF(Tabla1[[#This Row],[Fecha Terminacion
(Final)]]-Tabla1[[#This Row],[Fecha Terminacion
(Inicial)]]&lt;0,"0",Tabla1[[#This Row],[Fecha Terminacion
(Final)]]-Tabla1[[#This Row],[Fecha Terminacion
(Inicial)]]))</f>
        <v>0</v>
      </c>
      <c r="J679" s="1">
        <v>46022</v>
      </c>
      <c r="K679" s="2">
        <v>86814000</v>
      </c>
      <c r="L679" s="2">
        <v>8268000</v>
      </c>
      <c r="M679" s="2">
        <f>VALUE(IF(Tabla1[[#This Row],[Valor Total]]-Tabla1[[#This Row],[Valor Contrato (Inicial)]]&lt;0,"0",Tabla1[[#This Row],[Valor Total]]-Tabla1[[#This Row],[Valor Contrato (Inicial)]]))</f>
        <v>0</v>
      </c>
      <c r="N679" s="2">
        <v>86814000</v>
      </c>
      <c r="O679" s="9" cm="1">
        <f t="array" aca="1" ref="O6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9" t="s">
        <v>60</v>
      </c>
      <c r="Q679" t="s">
        <v>60</v>
      </c>
      <c r="R679" t="s">
        <v>13</v>
      </c>
      <c r="S679" t="s">
        <v>14</v>
      </c>
      <c r="T679" t="s">
        <v>6938</v>
      </c>
      <c r="U679" t="s">
        <v>7827</v>
      </c>
    </row>
    <row r="680" spans="1:21" x14ac:dyDescent="0.3">
      <c r="A680" t="s">
        <v>1811</v>
      </c>
      <c r="B680" t="s">
        <v>1812</v>
      </c>
      <c r="C680" t="s">
        <v>4221</v>
      </c>
      <c r="D680" t="s">
        <v>5058</v>
      </c>
      <c r="E680" t="s">
        <v>5493</v>
      </c>
      <c r="F680" s="1">
        <v>45705</v>
      </c>
      <c r="G680" s="1">
        <v>45713</v>
      </c>
      <c r="H680" s="1">
        <v>45742</v>
      </c>
      <c r="I680">
        <f>VALUE(IF(Tabla1[[#This Row],[Fecha Terminacion
(Final)]]-Tabla1[[#This Row],[Fecha Terminacion
(Inicial)]]&lt;0,"0",Tabla1[[#This Row],[Fecha Terminacion
(Final)]]-Tabla1[[#This Row],[Fecha Terminacion
(Inicial)]]))</f>
        <v>0</v>
      </c>
      <c r="J680" s="1">
        <v>45742</v>
      </c>
      <c r="K680" s="2">
        <v>12495000</v>
      </c>
      <c r="L680" s="2">
        <v>0</v>
      </c>
      <c r="M680" s="2">
        <f>VALUE(IF(Tabla1[[#This Row],[Valor Total]]-Tabla1[[#This Row],[Valor Contrato (Inicial)]]&lt;0,"0",Tabla1[[#This Row],[Valor Total]]-Tabla1[[#This Row],[Valor Contrato (Inicial)]]))</f>
        <v>0</v>
      </c>
      <c r="N680" s="2">
        <v>12495000</v>
      </c>
      <c r="O680" s="9" cm="1">
        <f t="array" aca="1" ref="O6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80" t="s">
        <v>11</v>
      </c>
      <c r="Q680" t="s">
        <v>6241</v>
      </c>
      <c r="R680" t="s">
        <v>80</v>
      </c>
      <c r="S680" t="s">
        <v>6272</v>
      </c>
      <c r="T680" t="s">
        <v>6939</v>
      </c>
      <c r="U680" t="s">
        <v>7827</v>
      </c>
    </row>
    <row r="681" spans="1:21" x14ac:dyDescent="0.3">
      <c r="A681" t="s">
        <v>1813</v>
      </c>
      <c r="B681" t="s">
        <v>1814</v>
      </c>
      <c r="C681" t="s">
        <v>4199</v>
      </c>
      <c r="D681" t="s">
        <v>5058</v>
      </c>
      <c r="E681" t="s">
        <v>5494</v>
      </c>
      <c r="F681" s="1">
        <v>45716</v>
      </c>
      <c r="G681" s="1">
        <v>45716</v>
      </c>
      <c r="H681" s="1">
        <v>45723</v>
      </c>
      <c r="I681">
        <f>VALUE(IF(Tabla1[[#This Row],[Fecha Terminacion
(Final)]]-Tabla1[[#This Row],[Fecha Terminacion
(Inicial)]]&lt;0,"0",Tabla1[[#This Row],[Fecha Terminacion
(Final)]]-Tabla1[[#This Row],[Fecha Terminacion
(Inicial)]]))</f>
        <v>0</v>
      </c>
      <c r="J681" s="1">
        <v>45723</v>
      </c>
      <c r="K681" s="2">
        <v>0</v>
      </c>
      <c r="L681" s="2">
        <v>0</v>
      </c>
      <c r="M681" s="2">
        <f>VALUE(IF(Tabla1[[#This Row],[Valor Total]]-Tabla1[[#This Row],[Valor Contrato (Inicial)]]&lt;0,"0",Tabla1[[#This Row],[Valor Total]]-Tabla1[[#This Row],[Valor Contrato (Inicial)]]))</f>
        <v>0</v>
      </c>
      <c r="N681" s="2">
        <v>0</v>
      </c>
      <c r="O681" s="9" cm="1">
        <f t="array" aca="1" ref="O6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81" t="s">
        <v>49</v>
      </c>
      <c r="Q681" t="s">
        <v>49</v>
      </c>
      <c r="R681" t="s">
        <v>16</v>
      </c>
      <c r="S681" t="s">
        <v>14</v>
      </c>
      <c r="T681" t="s">
        <v>6940</v>
      </c>
      <c r="U681" t="s">
        <v>7827</v>
      </c>
    </row>
    <row r="682" spans="1:21" x14ac:dyDescent="0.3">
      <c r="A682" t="s">
        <v>1815</v>
      </c>
      <c r="B682" t="s">
        <v>1816</v>
      </c>
      <c r="C682" t="s">
        <v>176</v>
      </c>
      <c r="D682" t="s">
        <v>12</v>
      </c>
      <c r="E682" t="s">
        <v>5495</v>
      </c>
      <c r="F682" s="1">
        <v>45706</v>
      </c>
      <c r="G682" s="1">
        <v>45707</v>
      </c>
      <c r="H682" s="1">
        <v>46022</v>
      </c>
      <c r="I682">
        <f>VALUE(IF(Tabla1[[#This Row],[Fecha Terminacion
(Final)]]-Tabla1[[#This Row],[Fecha Terminacion
(Inicial)]]&lt;0,"0",Tabla1[[#This Row],[Fecha Terminacion
(Final)]]-Tabla1[[#This Row],[Fecha Terminacion
(Inicial)]]))</f>
        <v>0</v>
      </c>
      <c r="J682" s="1">
        <v>46022</v>
      </c>
      <c r="K682" s="2">
        <v>54126561</v>
      </c>
      <c r="L682" s="2">
        <v>5204477</v>
      </c>
      <c r="M682" s="2">
        <f>VALUE(IF(Tabla1[[#This Row],[Valor Total]]-Tabla1[[#This Row],[Valor Contrato (Inicial)]]&lt;0,"0",Tabla1[[#This Row],[Valor Total]]-Tabla1[[#This Row],[Valor Contrato (Inicial)]]))</f>
        <v>0</v>
      </c>
      <c r="N682" s="2">
        <v>54126561</v>
      </c>
      <c r="O682" s="9" cm="1">
        <f t="array" aca="1" ref="O6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2" t="s">
        <v>49</v>
      </c>
      <c r="Q682" t="s">
        <v>6244</v>
      </c>
      <c r="R682" t="s">
        <v>16</v>
      </c>
      <c r="S682" t="s">
        <v>14</v>
      </c>
      <c r="T682" t="s">
        <v>6941</v>
      </c>
      <c r="U682" t="s">
        <v>7827</v>
      </c>
    </row>
    <row r="683" spans="1:21" x14ac:dyDescent="0.3">
      <c r="A683" t="s">
        <v>1817</v>
      </c>
      <c r="B683" t="s">
        <v>1818</v>
      </c>
      <c r="C683" t="s">
        <v>4222</v>
      </c>
      <c r="D683" t="s">
        <v>12</v>
      </c>
      <c r="E683" t="s">
        <v>225</v>
      </c>
      <c r="F683" s="1">
        <v>45706</v>
      </c>
      <c r="G683" s="1">
        <v>45707</v>
      </c>
      <c r="H683" s="1">
        <v>46022</v>
      </c>
      <c r="I683">
        <f>VALUE(IF(Tabla1[[#This Row],[Fecha Terminacion
(Final)]]-Tabla1[[#This Row],[Fecha Terminacion
(Inicial)]]&lt;0,"0",Tabla1[[#This Row],[Fecha Terminacion
(Final)]]-Tabla1[[#This Row],[Fecha Terminacion
(Inicial)]]))</f>
        <v>0</v>
      </c>
      <c r="J683" s="1">
        <v>46022</v>
      </c>
      <c r="K683" s="2">
        <v>54126561</v>
      </c>
      <c r="L683" s="2">
        <v>5204477</v>
      </c>
      <c r="M683" s="2">
        <f>VALUE(IF(Tabla1[[#This Row],[Valor Total]]-Tabla1[[#This Row],[Valor Contrato (Inicial)]]&lt;0,"0",Tabla1[[#This Row],[Valor Total]]-Tabla1[[#This Row],[Valor Contrato (Inicial)]]))</f>
        <v>0</v>
      </c>
      <c r="N683" s="2">
        <v>54126561</v>
      </c>
      <c r="O683" s="9" cm="1">
        <f t="array" aca="1" ref="O6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3" t="s">
        <v>49</v>
      </c>
      <c r="Q683" t="s">
        <v>6244</v>
      </c>
      <c r="R683" t="s">
        <v>13</v>
      </c>
      <c r="S683" t="s">
        <v>14</v>
      </c>
      <c r="T683" t="s">
        <v>6942</v>
      </c>
      <c r="U683" t="s">
        <v>7827</v>
      </c>
    </row>
    <row r="684" spans="1:21" x14ac:dyDescent="0.3">
      <c r="A684" t="s">
        <v>1819</v>
      </c>
      <c r="B684" t="s">
        <v>1820</v>
      </c>
      <c r="C684" t="s">
        <v>4223</v>
      </c>
      <c r="D684" t="s">
        <v>12</v>
      </c>
      <c r="E684" t="s">
        <v>360</v>
      </c>
      <c r="F684" s="1">
        <v>45705</v>
      </c>
      <c r="G684" s="1">
        <v>45706</v>
      </c>
      <c r="H684" s="1">
        <v>46022</v>
      </c>
      <c r="I684">
        <f>VALUE(IF(Tabla1[[#This Row],[Fecha Terminacion
(Final)]]-Tabla1[[#This Row],[Fecha Terminacion
(Inicial)]]&lt;0,"0",Tabla1[[#This Row],[Fecha Terminacion
(Final)]]-Tabla1[[#This Row],[Fecha Terminacion
(Inicial)]]))</f>
        <v>0</v>
      </c>
      <c r="J684" s="1">
        <v>46022</v>
      </c>
      <c r="K684" s="2">
        <v>31164000</v>
      </c>
      <c r="L684" s="2">
        <v>2968000</v>
      </c>
      <c r="M684" s="2">
        <f>VALUE(IF(Tabla1[[#This Row],[Valor Total]]-Tabla1[[#This Row],[Valor Contrato (Inicial)]]&lt;0,"0",Tabla1[[#This Row],[Valor Total]]-Tabla1[[#This Row],[Valor Contrato (Inicial)]]))</f>
        <v>0</v>
      </c>
      <c r="N684" s="2">
        <v>31164000</v>
      </c>
      <c r="O684" s="9" cm="1">
        <f t="array" aca="1" ref="O6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84" t="s">
        <v>49</v>
      </c>
      <c r="Q684" t="s">
        <v>6244</v>
      </c>
      <c r="R684" t="s">
        <v>13</v>
      </c>
      <c r="S684" t="s">
        <v>14</v>
      </c>
      <c r="T684" t="s">
        <v>6943</v>
      </c>
      <c r="U684" t="s">
        <v>7827</v>
      </c>
    </row>
    <row r="685" spans="1:21" x14ac:dyDescent="0.3">
      <c r="A685" t="s">
        <v>1821</v>
      </c>
      <c r="B685" t="s">
        <v>1822</v>
      </c>
      <c r="C685" t="s">
        <v>4224</v>
      </c>
      <c r="D685" t="s">
        <v>12</v>
      </c>
      <c r="E685" t="s">
        <v>5496</v>
      </c>
      <c r="F685" s="1">
        <v>45706</v>
      </c>
      <c r="G685" s="1">
        <v>45707</v>
      </c>
      <c r="H685" s="1">
        <v>46022</v>
      </c>
      <c r="I685">
        <f>VALUE(IF(Tabla1[[#This Row],[Fecha Terminacion
(Final)]]-Tabla1[[#This Row],[Fecha Terminacion
(Inicial)]]&lt;0,"0",Tabla1[[#This Row],[Fecha Terminacion
(Final)]]-Tabla1[[#This Row],[Fecha Terminacion
(Inicial)]]))</f>
        <v>0</v>
      </c>
      <c r="J685" s="1">
        <v>46022</v>
      </c>
      <c r="K685" s="2">
        <v>54126561</v>
      </c>
      <c r="L685" s="2">
        <v>5204477</v>
      </c>
      <c r="M685" s="2">
        <f>VALUE(IF(Tabla1[[#This Row],[Valor Total]]-Tabla1[[#This Row],[Valor Contrato (Inicial)]]&lt;0,"0",Tabla1[[#This Row],[Valor Total]]-Tabla1[[#This Row],[Valor Contrato (Inicial)]]))</f>
        <v>0</v>
      </c>
      <c r="N685" s="2">
        <v>54126561</v>
      </c>
      <c r="O685" s="9" cm="1">
        <f t="array" aca="1" ref="O6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5" t="s">
        <v>49</v>
      </c>
      <c r="Q685" t="s">
        <v>6244</v>
      </c>
      <c r="R685" t="s">
        <v>16</v>
      </c>
      <c r="S685" t="s">
        <v>14</v>
      </c>
      <c r="T685" t="s">
        <v>6944</v>
      </c>
      <c r="U685" t="s">
        <v>7827</v>
      </c>
    </row>
    <row r="686" spans="1:21" x14ac:dyDescent="0.3">
      <c r="A686" t="s">
        <v>1823</v>
      </c>
      <c r="B686" t="s">
        <v>1824</v>
      </c>
      <c r="C686" t="s">
        <v>4225</v>
      </c>
      <c r="D686" t="s">
        <v>12</v>
      </c>
      <c r="E686" t="s">
        <v>5497</v>
      </c>
      <c r="F686" s="1">
        <v>45706</v>
      </c>
      <c r="G686" s="1">
        <v>45707</v>
      </c>
      <c r="H686" s="1">
        <v>46022</v>
      </c>
      <c r="I686">
        <f>VALUE(IF(Tabla1[[#This Row],[Fecha Terminacion
(Final)]]-Tabla1[[#This Row],[Fecha Terminacion
(Inicial)]]&lt;0,"0",Tabla1[[#This Row],[Fecha Terminacion
(Final)]]-Tabla1[[#This Row],[Fecha Terminacion
(Inicial)]]))</f>
        <v>0</v>
      </c>
      <c r="J686" s="1">
        <v>46022</v>
      </c>
      <c r="K686" s="2">
        <v>73500000</v>
      </c>
      <c r="L686" s="2">
        <v>7000000</v>
      </c>
      <c r="M686" s="2">
        <f>VALUE(IF(Tabla1[[#This Row],[Valor Total]]-Tabla1[[#This Row],[Valor Contrato (Inicial)]]&lt;0,"0",Tabla1[[#This Row],[Valor Total]]-Tabla1[[#This Row],[Valor Contrato (Inicial)]]))</f>
        <v>0</v>
      </c>
      <c r="N686" s="2">
        <v>73500000</v>
      </c>
      <c r="O686" s="9" cm="1">
        <f t="array" aca="1" ref="O6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6" t="s">
        <v>6229</v>
      </c>
      <c r="Q686" t="s">
        <v>6229</v>
      </c>
      <c r="R686" t="s">
        <v>13</v>
      </c>
      <c r="S686" t="s">
        <v>14</v>
      </c>
      <c r="T686" t="s">
        <v>6945</v>
      </c>
      <c r="U686" t="s">
        <v>7827</v>
      </c>
    </row>
    <row r="687" spans="1:21" x14ac:dyDescent="0.3">
      <c r="A687" t="s">
        <v>1825</v>
      </c>
      <c r="B687" t="s">
        <v>1826</v>
      </c>
      <c r="C687" t="s">
        <v>4226</v>
      </c>
      <c r="D687" t="s">
        <v>12</v>
      </c>
      <c r="E687" t="s">
        <v>5498</v>
      </c>
      <c r="F687" s="1">
        <v>45706</v>
      </c>
      <c r="G687" s="1">
        <v>45709</v>
      </c>
      <c r="H687" s="1">
        <v>46022</v>
      </c>
      <c r="I687">
        <f>VALUE(IF(Tabla1[[#This Row],[Fecha Terminacion
(Final)]]-Tabla1[[#This Row],[Fecha Terminacion
(Inicial)]]&lt;0,"0",Tabla1[[#This Row],[Fecha Terminacion
(Final)]]-Tabla1[[#This Row],[Fecha Terminacion
(Inicial)]]))</f>
        <v>0</v>
      </c>
      <c r="J687" s="1">
        <v>46022</v>
      </c>
      <c r="K687" s="2">
        <v>84000000</v>
      </c>
      <c r="L687" s="2">
        <v>8000000</v>
      </c>
      <c r="M687" s="2">
        <f>VALUE(IF(Tabla1[[#This Row],[Valor Total]]-Tabla1[[#This Row],[Valor Contrato (Inicial)]]&lt;0,"0",Tabla1[[#This Row],[Valor Total]]-Tabla1[[#This Row],[Valor Contrato (Inicial)]]))</f>
        <v>0</v>
      </c>
      <c r="N687" s="2">
        <v>84000000</v>
      </c>
      <c r="O687" s="9" cm="1">
        <f t="array" aca="1" ref="O6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687" t="s">
        <v>6229</v>
      </c>
      <c r="Q687" t="s">
        <v>6229</v>
      </c>
      <c r="R687" t="s">
        <v>16</v>
      </c>
      <c r="S687" t="s">
        <v>14</v>
      </c>
      <c r="T687" t="s">
        <v>6946</v>
      </c>
      <c r="U687" t="s">
        <v>7827</v>
      </c>
    </row>
    <row r="688" spans="1:21" x14ac:dyDescent="0.3">
      <c r="A688" t="s">
        <v>1827</v>
      </c>
      <c r="B688" t="s">
        <v>1828</v>
      </c>
      <c r="C688" t="s">
        <v>4227</v>
      </c>
      <c r="D688" t="s">
        <v>12</v>
      </c>
      <c r="E688" t="s">
        <v>5499</v>
      </c>
      <c r="F688" s="1">
        <v>45709</v>
      </c>
      <c r="G688" s="1">
        <v>45710</v>
      </c>
      <c r="H688" s="1">
        <v>46022</v>
      </c>
      <c r="I688">
        <f>VALUE(IF(Tabla1[[#This Row],[Fecha Terminacion
(Final)]]-Tabla1[[#This Row],[Fecha Terminacion
(Inicial)]]&lt;0,"0",Tabla1[[#This Row],[Fecha Terminacion
(Final)]]-Tabla1[[#This Row],[Fecha Terminacion
(Inicial)]]))</f>
        <v>0</v>
      </c>
      <c r="J688" s="1">
        <v>46022</v>
      </c>
      <c r="K688" s="2">
        <v>122430000</v>
      </c>
      <c r="L688" s="2">
        <v>11660000</v>
      </c>
      <c r="M688" s="2">
        <f>VALUE(IF(Tabla1[[#This Row],[Valor Total]]-Tabla1[[#This Row],[Valor Contrato (Inicial)]]&lt;0,"0",Tabla1[[#This Row],[Valor Total]]-Tabla1[[#This Row],[Valor Contrato (Inicial)]]))</f>
        <v>0</v>
      </c>
      <c r="N688" s="2">
        <v>122430000</v>
      </c>
      <c r="O688" s="9" cm="1">
        <f t="array" aca="1" ref="O6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688" t="s">
        <v>47</v>
      </c>
      <c r="Q688" t="s">
        <v>47</v>
      </c>
      <c r="R688" t="s">
        <v>16</v>
      </c>
      <c r="S688" t="s">
        <v>14</v>
      </c>
      <c r="T688" t="s">
        <v>6947</v>
      </c>
      <c r="U688" t="s">
        <v>7827</v>
      </c>
    </row>
    <row r="689" spans="1:21" x14ac:dyDescent="0.3">
      <c r="A689" t="s">
        <v>1829</v>
      </c>
      <c r="B689" t="s">
        <v>1830</v>
      </c>
      <c r="C689" t="s">
        <v>4228</v>
      </c>
      <c r="D689" t="s">
        <v>12</v>
      </c>
      <c r="E689" t="s">
        <v>261</v>
      </c>
      <c r="F689" s="1">
        <v>45706</v>
      </c>
      <c r="G689" s="1">
        <v>45707</v>
      </c>
      <c r="H689" s="1">
        <v>46022</v>
      </c>
      <c r="I689">
        <f>VALUE(IF(Tabla1[[#This Row],[Fecha Terminacion
(Final)]]-Tabla1[[#This Row],[Fecha Terminacion
(Inicial)]]&lt;0,"0",Tabla1[[#This Row],[Fecha Terminacion
(Final)]]-Tabla1[[#This Row],[Fecha Terminacion
(Inicial)]]))</f>
        <v>0</v>
      </c>
      <c r="J689" s="1">
        <v>46022</v>
      </c>
      <c r="K689" s="2">
        <v>114123329</v>
      </c>
      <c r="L689" s="2">
        <v>10800315</v>
      </c>
      <c r="M689" s="2">
        <f>VALUE(IF(Tabla1[[#This Row],[Valor Total]]-Tabla1[[#This Row],[Valor Contrato (Inicial)]]&lt;0,"0",Tabla1[[#This Row],[Valor Total]]-Tabla1[[#This Row],[Valor Contrato (Inicial)]]))</f>
        <v>0</v>
      </c>
      <c r="N689" s="2">
        <v>114123329</v>
      </c>
      <c r="O689" s="9" cm="1">
        <f t="array" aca="1" ref="O6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9" t="s">
        <v>41</v>
      </c>
      <c r="Q689" t="s">
        <v>41</v>
      </c>
      <c r="R689" t="s">
        <v>16</v>
      </c>
      <c r="S689" t="s">
        <v>14</v>
      </c>
      <c r="T689" t="s">
        <v>6948</v>
      </c>
      <c r="U689" t="s">
        <v>7827</v>
      </c>
    </row>
    <row r="690" spans="1:21" x14ac:dyDescent="0.3">
      <c r="A690" t="s">
        <v>1831</v>
      </c>
      <c r="B690" t="s">
        <v>1832</v>
      </c>
      <c r="C690" t="s">
        <v>4229</v>
      </c>
      <c r="D690" t="s">
        <v>12</v>
      </c>
      <c r="E690" t="s">
        <v>5500</v>
      </c>
      <c r="F690" s="1">
        <v>45705</v>
      </c>
      <c r="G690" s="1">
        <v>45706</v>
      </c>
      <c r="H690" s="1">
        <v>45900</v>
      </c>
      <c r="I690">
        <f>VALUE(IF(Tabla1[[#This Row],[Fecha Terminacion
(Final)]]-Tabla1[[#This Row],[Fecha Terminacion
(Inicial)]]&lt;0,"0",Tabla1[[#This Row],[Fecha Terminacion
(Final)]]-Tabla1[[#This Row],[Fecha Terminacion
(Inicial)]]))</f>
        <v>0</v>
      </c>
      <c r="J690" s="1">
        <v>45900</v>
      </c>
      <c r="K690" s="2">
        <v>55000000</v>
      </c>
      <c r="L690" s="2">
        <v>0</v>
      </c>
      <c r="M690" s="2">
        <f>VALUE(IF(Tabla1[[#This Row],[Valor Total]]-Tabla1[[#This Row],[Valor Contrato (Inicial)]]&lt;0,"0",Tabla1[[#This Row],[Valor Total]]-Tabla1[[#This Row],[Valor Contrato (Inicial)]]))</f>
        <v>0</v>
      </c>
      <c r="N690" s="2">
        <v>55000000</v>
      </c>
      <c r="O690" s="9" cm="1">
        <f t="array" aca="1" ref="O6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49.484536082474229</v>
      </c>
      <c r="P690" t="s">
        <v>6264</v>
      </c>
      <c r="Q690" t="s">
        <v>6223</v>
      </c>
      <c r="R690" t="s">
        <v>80</v>
      </c>
      <c r="S690" t="s">
        <v>6272</v>
      </c>
      <c r="T690" t="s">
        <v>6949</v>
      </c>
      <c r="U690" t="s">
        <v>7827</v>
      </c>
    </row>
    <row r="691" spans="1:21" x14ac:dyDescent="0.3">
      <c r="A691" t="s">
        <v>1833</v>
      </c>
      <c r="B691" t="s">
        <v>1834</v>
      </c>
      <c r="C691" t="s">
        <v>4230</v>
      </c>
      <c r="D691" t="s">
        <v>12</v>
      </c>
      <c r="E691" t="s">
        <v>5501</v>
      </c>
      <c r="F691" s="1">
        <v>45705</v>
      </c>
      <c r="G691" s="1">
        <v>45706</v>
      </c>
      <c r="H691" s="1">
        <v>45935</v>
      </c>
      <c r="I691">
        <f>VALUE(IF(Tabla1[[#This Row],[Fecha Terminacion
(Final)]]-Tabla1[[#This Row],[Fecha Terminacion
(Inicial)]]&lt;0,"0",Tabla1[[#This Row],[Fecha Terminacion
(Final)]]-Tabla1[[#This Row],[Fecha Terminacion
(Inicial)]]))</f>
        <v>0</v>
      </c>
      <c r="J691" s="1">
        <v>45935</v>
      </c>
      <c r="K691" s="2">
        <v>310000000</v>
      </c>
      <c r="L691" s="2">
        <v>0</v>
      </c>
      <c r="M691" s="2">
        <f>VALUE(IF(Tabla1[[#This Row],[Valor Total]]-Tabla1[[#This Row],[Valor Contrato (Inicial)]]&lt;0,"0",Tabla1[[#This Row],[Valor Total]]-Tabla1[[#This Row],[Valor Contrato (Inicial)]]))</f>
        <v>0</v>
      </c>
      <c r="N691" s="2">
        <v>310000000</v>
      </c>
      <c r="O691" s="9" cm="1">
        <f t="array" aca="1" ref="O6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41.921397379912662</v>
      </c>
      <c r="P691" t="s">
        <v>6264</v>
      </c>
      <c r="Q691" t="s">
        <v>6223</v>
      </c>
      <c r="R691" t="s">
        <v>80</v>
      </c>
      <c r="S691" t="s">
        <v>6272</v>
      </c>
      <c r="T691" t="s">
        <v>6950</v>
      </c>
      <c r="U691" t="s">
        <v>7827</v>
      </c>
    </row>
    <row r="692" spans="1:21" x14ac:dyDescent="0.3">
      <c r="A692" t="s">
        <v>1835</v>
      </c>
      <c r="B692" t="s">
        <v>1836</v>
      </c>
      <c r="C692" t="s">
        <v>4231</v>
      </c>
      <c r="D692" t="s">
        <v>12</v>
      </c>
      <c r="E692" t="s">
        <v>5502</v>
      </c>
      <c r="F692" s="1">
        <v>45705</v>
      </c>
      <c r="G692" s="1">
        <v>45712</v>
      </c>
      <c r="H692" s="1">
        <v>45981</v>
      </c>
      <c r="I692">
        <f>VALUE(IF(Tabla1[[#This Row],[Fecha Terminacion
(Final)]]-Tabla1[[#This Row],[Fecha Terminacion
(Inicial)]]&lt;0,"0",Tabla1[[#This Row],[Fecha Terminacion
(Final)]]-Tabla1[[#This Row],[Fecha Terminacion
(Inicial)]]))</f>
        <v>0</v>
      </c>
      <c r="J692" s="1">
        <v>45981</v>
      </c>
      <c r="K692" s="2">
        <v>88000000</v>
      </c>
      <c r="L692" s="2">
        <v>0</v>
      </c>
      <c r="M692" s="2">
        <f>VALUE(IF(Tabla1[[#This Row],[Valor Total]]-Tabla1[[#This Row],[Valor Contrato (Inicial)]]&lt;0,"0",Tabla1[[#This Row],[Valor Total]]-Tabla1[[#This Row],[Valor Contrato (Inicial)]]))</f>
        <v>0</v>
      </c>
      <c r="N692" s="2">
        <v>88000000</v>
      </c>
      <c r="O692" s="9" cm="1">
        <f t="array" aca="1" ref="O6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33.457249070631974</v>
      </c>
      <c r="P692" t="s">
        <v>6264</v>
      </c>
      <c r="Q692" t="s">
        <v>6223</v>
      </c>
      <c r="R692" t="s">
        <v>80</v>
      </c>
      <c r="S692" t="s">
        <v>6272</v>
      </c>
      <c r="T692" t="s">
        <v>6951</v>
      </c>
      <c r="U692" t="s">
        <v>7827</v>
      </c>
    </row>
    <row r="693" spans="1:21" x14ac:dyDescent="0.3">
      <c r="A693" t="s">
        <v>1837</v>
      </c>
      <c r="B693" t="s">
        <v>1838</v>
      </c>
      <c r="C693" t="s">
        <v>4232</v>
      </c>
      <c r="D693" t="s">
        <v>12</v>
      </c>
      <c r="E693" t="s">
        <v>5503</v>
      </c>
      <c r="F693" s="1">
        <v>45708</v>
      </c>
      <c r="G693" s="1">
        <v>45709</v>
      </c>
      <c r="H693" s="1">
        <v>46021</v>
      </c>
      <c r="I693">
        <f>VALUE(IF(Tabla1[[#This Row],[Fecha Terminacion
(Final)]]-Tabla1[[#This Row],[Fecha Terminacion
(Inicial)]]&lt;0,"0",Tabla1[[#This Row],[Fecha Terminacion
(Final)]]-Tabla1[[#This Row],[Fecha Terminacion
(Inicial)]]))</f>
        <v>0</v>
      </c>
      <c r="J693" s="1">
        <v>46021</v>
      </c>
      <c r="K693" s="2">
        <v>72343667</v>
      </c>
      <c r="L693" s="2">
        <v>7001000</v>
      </c>
      <c r="M693" s="2">
        <f>VALUE(IF(Tabla1[[#This Row],[Valor Total]]-Tabla1[[#This Row],[Valor Contrato (Inicial)]]&lt;0,"0",Tabla1[[#This Row],[Valor Total]]-Tabla1[[#This Row],[Valor Contrato (Inicial)]]))</f>
        <v>0</v>
      </c>
      <c r="N693" s="2">
        <v>72343667</v>
      </c>
      <c r="O693" s="9" cm="1">
        <f t="array" aca="1" ref="O6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29.807692307692307</v>
      </c>
      <c r="P693" t="s">
        <v>6235</v>
      </c>
      <c r="Q693" t="s">
        <v>6257</v>
      </c>
      <c r="R693" t="s">
        <v>13</v>
      </c>
      <c r="S693" t="s">
        <v>14</v>
      </c>
      <c r="T693" t="s">
        <v>6952</v>
      </c>
      <c r="U693" t="s">
        <v>7827</v>
      </c>
    </row>
    <row r="694" spans="1:21" x14ac:dyDescent="0.3">
      <c r="A694" t="s">
        <v>1839</v>
      </c>
      <c r="B694" t="s">
        <v>1840</v>
      </c>
      <c r="C694" t="s">
        <v>4233</v>
      </c>
      <c r="D694" t="s">
        <v>12</v>
      </c>
      <c r="E694" t="s">
        <v>208</v>
      </c>
      <c r="F694" s="1">
        <v>45706</v>
      </c>
      <c r="G694" s="1">
        <v>45707</v>
      </c>
      <c r="H694" s="1">
        <v>46022</v>
      </c>
      <c r="I694">
        <f>VALUE(IF(Tabla1[[#This Row],[Fecha Terminacion
(Final)]]-Tabla1[[#This Row],[Fecha Terminacion
(Inicial)]]&lt;0,"0",Tabla1[[#This Row],[Fecha Terminacion
(Final)]]-Tabla1[[#This Row],[Fecha Terminacion
(Inicial)]]))</f>
        <v>0</v>
      </c>
      <c r="J694" s="1">
        <v>46022</v>
      </c>
      <c r="K694" s="2">
        <v>117700000</v>
      </c>
      <c r="L694" s="2">
        <v>10700000</v>
      </c>
      <c r="M694" s="2">
        <f>VALUE(IF(Tabla1[[#This Row],[Valor Total]]-Tabla1[[#This Row],[Valor Contrato (Inicial)]]&lt;0,"0",Tabla1[[#This Row],[Valor Total]]-Tabla1[[#This Row],[Valor Contrato (Inicial)]]))</f>
        <v>0</v>
      </c>
      <c r="N694" s="2">
        <v>117700000</v>
      </c>
      <c r="O694" s="9" cm="1">
        <f t="array" aca="1" ref="O6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4" t="s">
        <v>41</v>
      </c>
      <c r="Q694" t="s">
        <v>41</v>
      </c>
      <c r="R694" t="s">
        <v>13</v>
      </c>
      <c r="S694" t="s">
        <v>14</v>
      </c>
      <c r="T694" t="s">
        <v>6953</v>
      </c>
      <c r="U694" t="s">
        <v>7827</v>
      </c>
    </row>
    <row r="695" spans="1:21" x14ac:dyDescent="0.3">
      <c r="A695" t="s">
        <v>1841</v>
      </c>
      <c r="B695" t="s">
        <v>1842</v>
      </c>
      <c r="C695" t="s">
        <v>4234</v>
      </c>
      <c r="D695" t="s">
        <v>5057</v>
      </c>
      <c r="E695" t="s">
        <v>246</v>
      </c>
      <c r="F695" s="1">
        <v>45721</v>
      </c>
      <c r="G695" s="1">
        <v>45722</v>
      </c>
      <c r="H695" s="1">
        <v>45782</v>
      </c>
      <c r="I695">
        <f>VALUE(IF(Tabla1[[#This Row],[Fecha Terminacion
(Final)]]-Tabla1[[#This Row],[Fecha Terminacion
(Inicial)]]&lt;0,"0",Tabla1[[#This Row],[Fecha Terminacion
(Final)]]-Tabla1[[#This Row],[Fecha Terminacion
(Inicial)]]))</f>
        <v>0</v>
      </c>
      <c r="J695" s="1">
        <v>45755</v>
      </c>
      <c r="K695" s="2">
        <v>18995200</v>
      </c>
      <c r="L695" s="2">
        <v>9497600</v>
      </c>
      <c r="M695" s="2">
        <f>VALUE(IF(Tabla1[[#This Row],[Valor Total]]-Tabla1[[#This Row],[Valor Contrato (Inicial)]]&lt;0,"0",Tabla1[[#This Row],[Valor Total]]-Tabla1[[#This Row],[Valor Contrato (Inicial)]]))</f>
        <v>0</v>
      </c>
      <c r="N695" s="2">
        <v>10447359</v>
      </c>
      <c r="O695" s="9" cm="1">
        <f t="array" aca="1" ref="O6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95" t="s">
        <v>43</v>
      </c>
      <c r="Q695" t="s">
        <v>43</v>
      </c>
      <c r="R695" t="s">
        <v>16</v>
      </c>
      <c r="S695" t="s">
        <v>14</v>
      </c>
      <c r="T695" t="s">
        <v>6954</v>
      </c>
      <c r="U695" t="s">
        <v>7827</v>
      </c>
    </row>
    <row r="696" spans="1:21" x14ac:dyDescent="0.3">
      <c r="A696" t="s">
        <v>1843</v>
      </c>
      <c r="B696" t="s">
        <v>1844</v>
      </c>
      <c r="C696" t="s">
        <v>4235</v>
      </c>
      <c r="D696" t="s">
        <v>12</v>
      </c>
      <c r="E696" t="s">
        <v>387</v>
      </c>
      <c r="F696" s="1">
        <v>45706</v>
      </c>
      <c r="G696" s="1">
        <v>45707</v>
      </c>
      <c r="H696" s="1">
        <v>46022</v>
      </c>
      <c r="I696">
        <f>VALUE(IF(Tabla1[[#This Row],[Fecha Terminacion
(Final)]]-Tabla1[[#This Row],[Fecha Terminacion
(Inicial)]]&lt;0,"0",Tabla1[[#This Row],[Fecha Terminacion
(Final)]]-Tabla1[[#This Row],[Fecha Terminacion
(Inicial)]]))</f>
        <v>0</v>
      </c>
      <c r="J696" s="1">
        <v>46022</v>
      </c>
      <c r="K696" s="2">
        <v>62400000</v>
      </c>
      <c r="L696" s="2">
        <v>6000000</v>
      </c>
      <c r="M696" s="2">
        <f>VALUE(IF(Tabla1[[#This Row],[Valor Total]]-Tabla1[[#This Row],[Valor Contrato (Inicial)]]&lt;0,"0",Tabla1[[#This Row],[Valor Total]]-Tabla1[[#This Row],[Valor Contrato (Inicial)]]))</f>
        <v>0</v>
      </c>
      <c r="N696" s="2">
        <v>62400000</v>
      </c>
      <c r="O696" s="9" cm="1">
        <f t="array" aca="1" ref="O6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6" t="s">
        <v>49</v>
      </c>
      <c r="Q696" t="s">
        <v>6244</v>
      </c>
      <c r="R696" t="s">
        <v>16</v>
      </c>
      <c r="S696" t="s">
        <v>14</v>
      </c>
      <c r="T696" t="s">
        <v>6955</v>
      </c>
      <c r="U696" t="s">
        <v>7827</v>
      </c>
    </row>
    <row r="697" spans="1:21" x14ac:dyDescent="0.3">
      <c r="A697" t="s">
        <v>1845</v>
      </c>
      <c r="B697" t="s">
        <v>1846</v>
      </c>
      <c r="C697" t="s">
        <v>4236</v>
      </c>
      <c r="D697" t="s">
        <v>12</v>
      </c>
      <c r="E697" t="s">
        <v>5504</v>
      </c>
      <c r="F697" s="1">
        <v>45706</v>
      </c>
      <c r="G697" s="1">
        <v>45707</v>
      </c>
      <c r="H697" s="1">
        <v>46022</v>
      </c>
      <c r="I697">
        <f>VALUE(IF(Tabla1[[#This Row],[Fecha Terminacion
(Final)]]-Tabla1[[#This Row],[Fecha Terminacion
(Inicial)]]&lt;0,"0",Tabla1[[#This Row],[Fecha Terminacion
(Final)]]-Tabla1[[#This Row],[Fecha Terminacion
(Inicial)]]))</f>
        <v>0</v>
      </c>
      <c r="J697" s="1">
        <v>46022</v>
      </c>
      <c r="K697" s="2">
        <v>100122284</v>
      </c>
      <c r="L697" s="2">
        <v>9157526</v>
      </c>
      <c r="M697" s="2">
        <f>VALUE(IF(Tabla1[[#This Row],[Valor Total]]-Tabla1[[#This Row],[Valor Contrato (Inicial)]]&lt;0,"0",Tabla1[[#This Row],[Valor Total]]-Tabla1[[#This Row],[Valor Contrato (Inicial)]]))</f>
        <v>0</v>
      </c>
      <c r="N697" s="2">
        <v>100122284</v>
      </c>
      <c r="O697" s="9" cm="1">
        <f t="array" aca="1" ref="O6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7" t="s">
        <v>15</v>
      </c>
      <c r="Q697" t="s">
        <v>6227</v>
      </c>
      <c r="R697" t="s">
        <v>16</v>
      </c>
      <c r="S697" t="s">
        <v>14</v>
      </c>
      <c r="T697" t="s">
        <v>6956</v>
      </c>
      <c r="U697" t="s">
        <v>7827</v>
      </c>
    </row>
    <row r="698" spans="1:21" x14ac:dyDescent="0.3">
      <c r="A698" t="s">
        <v>1847</v>
      </c>
      <c r="B698" t="s">
        <v>1848</v>
      </c>
      <c r="C698" t="s">
        <v>4237</v>
      </c>
      <c r="D698" t="s">
        <v>12</v>
      </c>
      <c r="E698" t="s">
        <v>142</v>
      </c>
      <c r="F698" s="1">
        <v>45706</v>
      </c>
      <c r="G698" s="1">
        <v>45707</v>
      </c>
      <c r="H698" s="1">
        <v>46022</v>
      </c>
      <c r="I698">
        <f>VALUE(IF(Tabla1[[#This Row],[Fecha Terminacion
(Final)]]-Tabla1[[#This Row],[Fecha Terminacion
(Inicial)]]&lt;0,"0",Tabla1[[#This Row],[Fecha Terminacion
(Final)]]-Tabla1[[#This Row],[Fecha Terminacion
(Inicial)]]))</f>
        <v>0</v>
      </c>
      <c r="J698" s="1">
        <v>46022</v>
      </c>
      <c r="K698" s="2">
        <v>69272365</v>
      </c>
      <c r="L698" s="2">
        <v>6335887</v>
      </c>
      <c r="M698" s="2">
        <f>VALUE(IF(Tabla1[[#This Row],[Valor Total]]-Tabla1[[#This Row],[Valor Contrato (Inicial)]]&lt;0,"0",Tabla1[[#This Row],[Valor Total]]-Tabla1[[#This Row],[Valor Contrato (Inicial)]]))</f>
        <v>0</v>
      </c>
      <c r="N698" s="2">
        <v>69272365</v>
      </c>
      <c r="O698" s="9" cm="1">
        <f t="array" aca="1" ref="O6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8" t="s">
        <v>15</v>
      </c>
      <c r="Q698" t="s">
        <v>6227</v>
      </c>
      <c r="R698" t="s">
        <v>16</v>
      </c>
      <c r="S698" t="s">
        <v>14</v>
      </c>
      <c r="T698" t="s">
        <v>6957</v>
      </c>
      <c r="U698" t="s">
        <v>7827</v>
      </c>
    </row>
    <row r="699" spans="1:21" x14ac:dyDescent="0.3">
      <c r="A699" t="s">
        <v>1849</v>
      </c>
      <c r="B699" t="s">
        <v>1850</v>
      </c>
      <c r="C699" t="s">
        <v>4238</v>
      </c>
      <c r="D699" t="s">
        <v>12</v>
      </c>
      <c r="E699" t="s">
        <v>260</v>
      </c>
      <c r="F699" s="1">
        <v>45708</v>
      </c>
      <c r="G699" s="1">
        <v>45710</v>
      </c>
      <c r="H699" s="1">
        <v>46022</v>
      </c>
      <c r="I699">
        <f>VALUE(IF(Tabla1[[#This Row],[Fecha Terminacion
(Final)]]-Tabla1[[#This Row],[Fecha Terminacion
(Inicial)]]&lt;0,"0",Tabla1[[#This Row],[Fecha Terminacion
(Final)]]-Tabla1[[#This Row],[Fecha Terminacion
(Inicial)]]))</f>
        <v>0</v>
      </c>
      <c r="J699" s="1">
        <v>46022</v>
      </c>
      <c r="K699" s="2">
        <v>107323881</v>
      </c>
      <c r="L699" s="2">
        <v>10286634</v>
      </c>
      <c r="M699" s="2">
        <f>VALUE(IF(Tabla1[[#This Row],[Valor Total]]-Tabla1[[#This Row],[Valor Contrato (Inicial)]]&lt;0,"0",Tabla1[[#This Row],[Valor Total]]-Tabla1[[#This Row],[Valor Contrato (Inicial)]]))</f>
        <v>0</v>
      </c>
      <c r="N699" s="2">
        <v>107323881</v>
      </c>
      <c r="O699" s="9" cm="1">
        <f t="array" aca="1" ref="O6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699" t="s">
        <v>41</v>
      </c>
      <c r="Q699" t="s">
        <v>41</v>
      </c>
      <c r="R699" t="s">
        <v>13</v>
      </c>
      <c r="S699" t="s">
        <v>14</v>
      </c>
      <c r="T699" t="s">
        <v>6958</v>
      </c>
      <c r="U699" t="s">
        <v>7827</v>
      </c>
    </row>
    <row r="700" spans="1:21" x14ac:dyDescent="0.3">
      <c r="A700" t="s">
        <v>1851</v>
      </c>
      <c r="B700" t="s">
        <v>1852</v>
      </c>
      <c r="C700" t="s">
        <v>4239</v>
      </c>
      <c r="D700" t="s">
        <v>12</v>
      </c>
      <c r="E700" t="s">
        <v>5505</v>
      </c>
      <c r="F700" s="1">
        <v>45712</v>
      </c>
      <c r="G700" s="1">
        <v>45712</v>
      </c>
      <c r="H700" s="1">
        <v>46022</v>
      </c>
      <c r="I700">
        <f>VALUE(IF(Tabla1[[#This Row],[Fecha Terminacion
(Final)]]-Tabla1[[#This Row],[Fecha Terminacion
(Inicial)]]&lt;0,"0",Tabla1[[#This Row],[Fecha Terminacion
(Final)]]-Tabla1[[#This Row],[Fecha Terminacion
(Inicial)]]))</f>
        <v>0</v>
      </c>
      <c r="J700" s="1">
        <v>46022</v>
      </c>
      <c r="K700" s="2">
        <v>46053333</v>
      </c>
      <c r="L700" s="2">
        <v>4400000</v>
      </c>
      <c r="M700" s="2">
        <f>VALUE(IF(Tabla1[[#This Row],[Valor Total]]-Tabla1[[#This Row],[Valor Contrato (Inicial)]]&lt;0,"0",Tabla1[[#This Row],[Valor Total]]-Tabla1[[#This Row],[Valor Contrato (Inicial)]]))</f>
        <v>0</v>
      </c>
      <c r="N700" s="2">
        <v>46053333</v>
      </c>
      <c r="O700" s="9" cm="1">
        <f t="array" aca="1" ref="O7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00" t="s">
        <v>41</v>
      </c>
      <c r="Q700" t="s">
        <v>6250</v>
      </c>
      <c r="R700" t="s">
        <v>16</v>
      </c>
      <c r="S700" t="s">
        <v>14</v>
      </c>
      <c r="T700" t="s">
        <v>6959</v>
      </c>
      <c r="U700" t="s">
        <v>7827</v>
      </c>
    </row>
    <row r="701" spans="1:21" x14ac:dyDescent="0.3">
      <c r="A701" t="s">
        <v>1853</v>
      </c>
      <c r="B701" t="s">
        <v>1854</v>
      </c>
      <c r="C701" t="s">
        <v>4240</v>
      </c>
      <c r="D701" t="s">
        <v>12</v>
      </c>
      <c r="E701" t="s">
        <v>223</v>
      </c>
      <c r="F701" s="1">
        <v>45715</v>
      </c>
      <c r="G701" s="1">
        <v>45716</v>
      </c>
      <c r="H701" s="1">
        <v>46022</v>
      </c>
      <c r="I701">
        <f>VALUE(IF(Tabla1[[#This Row],[Fecha Terminacion
(Final)]]-Tabla1[[#This Row],[Fecha Terminacion
(Inicial)]]&lt;0,"0",Tabla1[[#This Row],[Fecha Terminacion
(Final)]]-Tabla1[[#This Row],[Fecha Terminacion
(Inicial)]]))</f>
        <v>0</v>
      </c>
      <c r="J701" s="1">
        <v>46022</v>
      </c>
      <c r="K701" s="2">
        <v>132926667</v>
      </c>
      <c r="L701" s="2">
        <v>12700000</v>
      </c>
      <c r="M701" s="2">
        <f>VALUE(IF(Tabla1[[#This Row],[Valor Total]]-Tabla1[[#This Row],[Valor Contrato (Inicial)]]&lt;0,"0",Tabla1[[#This Row],[Valor Total]]-Tabla1[[#This Row],[Valor Contrato (Inicial)]]))</f>
        <v>0</v>
      </c>
      <c r="N701" s="2">
        <v>132926667</v>
      </c>
      <c r="O701" s="9" cm="1">
        <f t="array" aca="1" ref="O7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01" t="s">
        <v>41</v>
      </c>
      <c r="Q701" t="s">
        <v>6250</v>
      </c>
      <c r="R701" t="s">
        <v>13</v>
      </c>
      <c r="S701" t="s">
        <v>14</v>
      </c>
      <c r="T701" t="s">
        <v>6960</v>
      </c>
      <c r="U701" t="s">
        <v>7827</v>
      </c>
    </row>
    <row r="702" spans="1:21" x14ac:dyDescent="0.3">
      <c r="A702" t="s">
        <v>1855</v>
      </c>
      <c r="B702" t="s">
        <v>1856</v>
      </c>
      <c r="C702" t="s">
        <v>4241</v>
      </c>
      <c r="D702" t="s">
        <v>12</v>
      </c>
      <c r="E702" t="s">
        <v>298</v>
      </c>
      <c r="F702" s="1">
        <v>45708</v>
      </c>
      <c r="G702" s="1">
        <v>45709</v>
      </c>
      <c r="H702" s="1">
        <v>46022</v>
      </c>
      <c r="I702">
        <f>VALUE(IF(Tabla1[[#This Row],[Fecha Terminacion
(Final)]]-Tabla1[[#This Row],[Fecha Terminacion
(Inicial)]]&lt;0,"0",Tabla1[[#This Row],[Fecha Terminacion
(Final)]]-Tabla1[[#This Row],[Fecha Terminacion
(Inicial)]]))</f>
        <v>0</v>
      </c>
      <c r="J702" s="1">
        <v>46022</v>
      </c>
      <c r="K702" s="2">
        <v>132926667</v>
      </c>
      <c r="L702" s="2">
        <v>12700000</v>
      </c>
      <c r="M702" s="2">
        <f>VALUE(IF(Tabla1[[#This Row],[Valor Total]]-Tabla1[[#This Row],[Valor Contrato (Inicial)]]&lt;0,"0",Tabla1[[#This Row],[Valor Total]]-Tabla1[[#This Row],[Valor Contrato (Inicial)]]))</f>
        <v>0</v>
      </c>
      <c r="N702" s="2">
        <v>132926667</v>
      </c>
      <c r="O702" s="9" cm="1">
        <f t="array" aca="1" ref="O7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702" t="s">
        <v>41</v>
      </c>
      <c r="Q702" t="s">
        <v>6250</v>
      </c>
      <c r="R702" t="s">
        <v>13</v>
      </c>
      <c r="S702" t="s">
        <v>14</v>
      </c>
      <c r="T702" t="s">
        <v>6961</v>
      </c>
      <c r="U702" t="s">
        <v>7827</v>
      </c>
    </row>
    <row r="703" spans="1:21" x14ac:dyDescent="0.3">
      <c r="A703" t="s">
        <v>1857</v>
      </c>
      <c r="B703" t="s">
        <v>1858</v>
      </c>
      <c r="C703" t="s">
        <v>4242</v>
      </c>
      <c r="D703" t="s">
        <v>12</v>
      </c>
      <c r="E703" t="s">
        <v>5506</v>
      </c>
      <c r="F703" s="1">
        <v>45712</v>
      </c>
      <c r="G703" s="1">
        <v>45712</v>
      </c>
      <c r="H703" s="1">
        <v>46022</v>
      </c>
      <c r="I703">
        <f>VALUE(IF(Tabla1[[#This Row],[Fecha Terminacion
(Final)]]-Tabla1[[#This Row],[Fecha Terminacion
(Inicial)]]&lt;0,"0",Tabla1[[#This Row],[Fecha Terminacion
(Final)]]-Tabla1[[#This Row],[Fecha Terminacion
(Inicial)]]))</f>
        <v>0</v>
      </c>
      <c r="J703" s="1">
        <v>46022</v>
      </c>
      <c r="K703" s="2">
        <v>76780000</v>
      </c>
      <c r="L703" s="2">
        <v>6980000</v>
      </c>
      <c r="M703" s="2">
        <f>VALUE(IF(Tabla1[[#This Row],[Valor Total]]-Tabla1[[#This Row],[Valor Contrato (Inicial)]]&lt;0,"0",Tabla1[[#This Row],[Valor Total]]-Tabla1[[#This Row],[Valor Contrato (Inicial)]]))</f>
        <v>0</v>
      </c>
      <c r="N703" s="2">
        <v>76780000</v>
      </c>
      <c r="O703" s="9" cm="1">
        <f t="array" aca="1" ref="O7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03" t="s">
        <v>41</v>
      </c>
      <c r="Q703" t="s">
        <v>6250</v>
      </c>
      <c r="R703" t="s">
        <v>13</v>
      </c>
      <c r="S703" t="s">
        <v>14</v>
      </c>
      <c r="T703" t="s">
        <v>6962</v>
      </c>
      <c r="U703" t="s">
        <v>7827</v>
      </c>
    </row>
    <row r="704" spans="1:21" x14ac:dyDescent="0.3">
      <c r="A704" t="s">
        <v>1859</v>
      </c>
      <c r="B704" t="s">
        <v>1860</v>
      </c>
      <c r="C704" t="s">
        <v>4243</v>
      </c>
      <c r="D704" t="s">
        <v>12</v>
      </c>
      <c r="E704" t="s">
        <v>335</v>
      </c>
      <c r="F704" s="1">
        <v>45708</v>
      </c>
      <c r="G704" s="1">
        <v>45709</v>
      </c>
      <c r="H704" s="1">
        <v>46022</v>
      </c>
      <c r="I704">
        <f>VALUE(IF(Tabla1[[#This Row],[Fecha Terminacion
(Final)]]-Tabla1[[#This Row],[Fecha Terminacion
(Inicial)]]&lt;0,"0",Tabla1[[#This Row],[Fecha Terminacion
(Final)]]-Tabla1[[#This Row],[Fecha Terminacion
(Inicial)]]))</f>
        <v>0</v>
      </c>
      <c r="J704" s="1">
        <v>46022</v>
      </c>
      <c r="K704" s="2">
        <v>52271054</v>
      </c>
      <c r="L704" s="2">
        <v>4751914</v>
      </c>
      <c r="M704" s="2">
        <f>VALUE(IF(Tabla1[[#This Row],[Valor Total]]-Tabla1[[#This Row],[Valor Contrato (Inicial)]]&lt;0,"0",Tabla1[[#This Row],[Valor Total]]-Tabla1[[#This Row],[Valor Contrato (Inicial)]]))</f>
        <v>0</v>
      </c>
      <c r="N704" s="2">
        <v>52271054</v>
      </c>
      <c r="O704" s="9" cm="1">
        <f t="array" aca="1" ref="O7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704" t="s">
        <v>6253</v>
      </c>
      <c r="Q704" t="s">
        <v>6254</v>
      </c>
      <c r="R704" t="s">
        <v>13</v>
      </c>
      <c r="S704" t="s">
        <v>14</v>
      </c>
      <c r="T704" t="s">
        <v>6963</v>
      </c>
      <c r="U704" t="s">
        <v>7827</v>
      </c>
    </row>
    <row r="705" spans="1:21" x14ac:dyDescent="0.3">
      <c r="A705">
        <v>142016</v>
      </c>
      <c r="B705" t="s">
        <v>1861</v>
      </c>
      <c r="C705" t="s">
        <v>4244</v>
      </c>
      <c r="D705" t="s">
        <v>12</v>
      </c>
      <c r="E705" t="s">
        <v>5507</v>
      </c>
      <c r="F705" s="1">
        <v>45706</v>
      </c>
      <c r="G705" s="1">
        <v>45706</v>
      </c>
      <c r="H705" s="1">
        <v>46022</v>
      </c>
      <c r="I705">
        <f>VALUE(IF(Tabla1[[#This Row],[Fecha Terminacion
(Final)]]-Tabla1[[#This Row],[Fecha Terminacion
(Inicial)]]&lt;0,"0",Tabla1[[#This Row],[Fecha Terminacion
(Final)]]-Tabla1[[#This Row],[Fecha Terminacion
(Inicial)]]))</f>
        <v>0</v>
      </c>
      <c r="J705" s="1">
        <v>46022</v>
      </c>
      <c r="K705" s="2">
        <v>20634458.609999999</v>
      </c>
      <c r="L705" s="2">
        <v>0</v>
      </c>
      <c r="M705" s="2">
        <f>VALUE(IF(Tabla1[[#This Row],[Valor Total]]-Tabla1[[#This Row],[Valor Contrato (Inicial)]]&lt;0,"0",Tabla1[[#This Row],[Valor Total]]-Tabla1[[#This Row],[Valor Contrato (Inicial)]]))</f>
        <v>0</v>
      </c>
      <c r="N705" s="2">
        <v>20634458.609999999</v>
      </c>
      <c r="O705" s="9" cm="1">
        <f t="array" aca="1" ref="O7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705" t="s">
        <v>11</v>
      </c>
      <c r="Q705" t="s">
        <v>6239</v>
      </c>
      <c r="R705" t="s">
        <v>80</v>
      </c>
      <c r="S705" t="s">
        <v>6272</v>
      </c>
      <c r="T705" t="s">
        <v>6964</v>
      </c>
      <c r="U705" t="s">
        <v>7827</v>
      </c>
    </row>
    <row r="706" spans="1:21" x14ac:dyDescent="0.3">
      <c r="A706" t="s">
        <v>1862</v>
      </c>
      <c r="B706" t="s">
        <v>1863</v>
      </c>
      <c r="C706" t="s">
        <v>4245</v>
      </c>
      <c r="D706" t="s">
        <v>5058</v>
      </c>
      <c r="E706" t="s">
        <v>5508</v>
      </c>
      <c r="F706" s="1">
        <v>45789</v>
      </c>
      <c r="G706" s="1">
        <v>45789</v>
      </c>
      <c r="H706" s="1">
        <v>45796</v>
      </c>
      <c r="I706">
        <f>VALUE(IF(Tabla1[[#This Row],[Fecha Terminacion
(Final)]]-Tabla1[[#This Row],[Fecha Terminacion
(Inicial)]]&lt;0,"0",Tabla1[[#This Row],[Fecha Terminacion
(Final)]]-Tabla1[[#This Row],[Fecha Terminacion
(Inicial)]]))</f>
        <v>0</v>
      </c>
      <c r="J706" s="1">
        <v>45796</v>
      </c>
      <c r="K706" s="2">
        <v>0</v>
      </c>
      <c r="L706" s="2">
        <v>0</v>
      </c>
      <c r="M706" s="2">
        <f>VALUE(IF(Tabla1[[#This Row],[Valor Total]]-Tabla1[[#This Row],[Valor Contrato (Inicial)]]&lt;0,"0",Tabla1[[#This Row],[Valor Total]]-Tabla1[[#This Row],[Valor Contrato (Inicial)]]))</f>
        <v>0</v>
      </c>
      <c r="N706" s="2">
        <v>0</v>
      </c>
      <c r="O706" s="9" cm="1">
        <f t="array" aca="1" ref="O7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06" t="s">
        <v>49</v>
      </c>
      <c r="Q706" t="s">
        <v>49</v>
      </c>
      <c r="R706" t="s">
        <v>13</v>
      </c>
      <c r="S706" t="s">
        <v>14</v>
      </c>
      <c r="T706" t="s">
        <v>6965</v>
      </c>
      <c r="U706" t="s">
        <v>7827</v>
      </c>
    </row>
    <row r="707" spans="1:21" x14ac:dyDescent="0.3">
      <c r="A707" t="s">
        <v>1864</v>
      </c>
      <c r="B707" t="s">
        <v>1865</v>
      </c>
      <c r="C707" t="s">
        <v>4246</v>
      </c>
      <c r="D707" t="s">
        <v>12</v>
      </c>
      <c r="E707" t="s">
        <v>5509</v>
      </c>
      <c r="F707" s="1">
        <v>45712</v>
      </c>
      <c r="G707" s="1">
        <v>45713</v>
      </c>
      <c r="H707" s="1">
        <v>46022</v>
      </c>
      <c r="I707">
        <f>VALUE(IF(Tabla1[[#This Row],[Fecha Terminacion
(Final)]]-Tabla1[[#This Row],[Fecha Terminacion
(Inicial)]]&lt;0,"0",Tabla1[[#This Row],[Fecha Terminacion
(Final)]]-Tabla1[[#This Row],[Fecha Terminacion
(Inicial)]]))</f>
        <v>0</v>
      </c>
      <c r="J707" s="1">
        <v>46022</v>
      </c>
      <c r="K707" s="2">
        <v>104473600</v>
      </c>
      <c r="L707" s="2">
        <v>9497600</v>
      </c>
      <c r="M707" s="2">
        <f>VALUE(IF(Tabla1[[#This Row],[Valor Total]]-Tabla1[[#This Row],[Valor Contrato (Inicial)]]&lt;0,"0",Tabla1[[#This Row],[Valor Total]]-Tabla1[[#This Row],[Valor Contrato (Inicial)]]))</f>
        <v>0</v>
      </c>
      <c r="N707" s="2">
        <v>104473600</v>
      </c>
      <c r="O707" s="9" cm="1">
        <f t="array" aca="1" ref="O7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07" t="s">
        <v>41</v>
      </c>
      <c r="Q707" t="s">
        <v>6267</v>
      </c>
      <c r="R707" t="s">
        <v>16</v>
      </c>
      <c r="S707" t="s">
        <v>14</v>
      </c>
      <c r="T707" t="s">
        <v>6966</v>
      </c>
      <c r="U707" t="s">
        <v>7827</v>
      </c>
    </row>
    <row r="708" spans="1:21" x14ac:dyDescent="0.3">
      <c r="A708" t="s">
        <v>1866</v>
      </c>
      <c r="B708" t="s">
        <v>1867</v>
      </c>
      <c r="C708" t="s">
        <v>4247</v>
      </c>
      <c r="D708" t="s">
        <v>12</v>
      </c>
      <c r="E708" t="s">
        <v>5510</v>
      </c>
      <c r="F708" s="1">
        <v>45708</v>
      </c>
      <c r="G708" s="1">
        <v>45712</v>
      </c>
      <c r="H708" s="1">
        <v>46022</v>
      </c>
      <c r="I708">
        <f>VALUE(IF(Tabla1[[#This Row],[Fecha Terminacion
(Final)]]-Tabla1[[#This Row],[Fecha Terminacion
(Inicial)]]&lt;0,"0",Tabla1[[#This Row],[Fecha Terminacion
(Final)]]-Tabla1[[#This Row],[Fecha Terminacion
(Inicial)]]))</f>
        <v>0</v>
      </c>
      <c r="J708" s="1">
        <v>46022</v>
      </c>
      <c r="K708" s="2">
        <v>83200000</v>
      </c>
      <c r="L708" s="2">
        <v>8000000</v>
      </c>
      <c r="M708" s="2">
        <f>VALUE(IF(Tabla1[[#This Row],[Valor Total]]-Tabla1[[#This Row],[Valor Contrato (Inicial)]]&lt;0,"0",Tabla1[[#This Row],[Valor Total]]-Tabla1[[#This Row],[Valor Contrato (Inicial)]]))</f>
        <v>0</v>
      </c>
      <c r="N708" s="2">
        <v>83200000</v>
      </c>
      <c r="O708" s="9" cm="1">
        <f t="array" aca="1" ref="O7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08" t="s">
        <v>6229</v>
      </c>
      <c r="Q708" t="s">
        <v>6229</v>
      </c>
      <c r="R708" t="s">
        <v>13</v>
      </c>
      <c r="S708" t="s">
        <v>14</v>
      </c>
      <c r="T708" t="s">
        <v>6967</v>
      </c>
      <c r="U708" t="s">
        <v>7827</v>
      </c>
    </row>
    <row r="709" spans="1:21" x14ac:dyDescent="0.3">
      <c r="A709" t="s">
        <v>1868</v>
      </c>
      <c r="B709" t="s">
        <v>1869</v>
      </c>
      <c r="C709" t="s">
        <v>4248</v>
      </c>
      <c r="D709" t="s">
        <v>12</v>
      </c>
      <c r="E709" t="s">
        <v>5511</v>
      </c>
      <c r="F709" s="1">
        <v>45708</v>
      </c>
      <c r="G709" s="1">
        <v>45712</v>
      </c>
      <c r="H709" s="1">
        <v>46014</v>
      </c>
      <c r="I709">
        <f>VALUE(IF(Tabla1[[#This Row],[Fecha Terminacion
(Final)]]-Tabla1[[#This Row],[Fecha Terminacion
(Inicial)]]&lt;0,"0",Tabla1[[#This Row],[Fecha Terminacion
(Final)]]-Tabla1[[#This Row],[Fecha Terminacion
(Inicial)]]))</f>
        <v>0</v>
      </c>
      <c r="J709" s="1">
        <v>46014</v>
      </c>
      <c r="K709" s="2">
        <v>71278740</v>
      </c>
      <c r="L709" s="2">
        <v>7127874</v>
      </c>
      <c r="M709" s="2">
        <f>VALUE(IF(Tabla1[[#This Row],[Valor Total]]-Tabla1[[#This Row],[Valor Contrato (Inicial)]]&lt;0,"0",Tabla1[[#This Row],[Valor Total]]-Tabla1[[#This Row],[Valor Contrato (Inicial)]]))</f>
        <v>0</v>
      </c>
      <c r="N709" s="2">
        <v>71278740</v>
      </c>
      <c r="O709" s="9" cm="1">
        <f t="array" aca="1" ref="O7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29.80132450331126</v>
      </c>
      <c r="P709" t="s">
        <v>6256</v>
      </c>
      <c r="Q709" t="s">
        <v>6256</v>
      </c>
      <c r="R709" t="s">
        <v>13</v>
      </c>
      <c r="S709" t="s">
        <v>14</v>
      </c>
      <c r="T709" t="s">
        <v>6968</v>
      </c>
      <c r="U709" t="s">
        <v>7827</v>
      </c>
    </row>
    <row r="710" spans="1:21" x14ac:dyDescent="0.3">
      <c r="A710" t="s">
        <v>1870</v>
      </c>
      <c r="B710" t="s">
        <v>1871</v>
      </c>
      <c r="C710" t="s">
        <v>4249</v>
      </c>
      <c r="D710" t="s">
        <v>12</v>
      </c>
      <c r="E710" t="s">
        <v>5512</v>
      </c>
      <c r="F710" s="1">
        <v>45715</v>
      </c>
      <c r="G710" s="1">
        <v>45716</v>
      </c>
      <c r="H710" s="1">
        <v>46022</v>
      </c>
      <c r="I710">
        <f>VALUE(IF(Tabla1[[#This Row],[Fecha Terminacion
(Final)]]-Tabla1[[#This Row],[Fecha Terminacion
(Inicial)]]&lt;0,"0",Tabla1[[#This Row],[Fecha Terminacion
(Final)]]-Tabla1[[#This Row],[Fecha Terminacion
(Inicial)]]))</f>
        <v>0</v>
      </c>
      <c r="J710" s="1">
        <v>46022</v>
      </c>
      <c r="K710" s="2">
        <v>112000000</v>
      </c>
      <c r="L710" s="2">
        <v>10500000</v>
      </c>
      <c r="M710" s="2">
        <f>VALUE(IF(Tabla1[[#This Row],[Valor Total]]-Tabla1[[#This Row],[Valor Contrato (Inicial)]]&lt;0,"0",Tabla1[[#This Row],[Valor Total]]-Tabla1[[#This Row],[Valor Contrato (Inicial)]]))</f>
        <v>0</v>
      </c>
      <c r="N710" s="2">
        <v>112000000</v>
      </c>
      <c r="O710" s="9" cm="1">
        <f t="array" aca="1" ref="O7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10" t="s">
        <v>15</v>
      </c>
      <c r="Q710" t="s">
        <v>6223</v>
      </c>
      <c r="R710" t="s">
        <v>13</v>
      </c>
      <c r="S710" t="s">
        <v>14</v>
      </c>
      <c r="T710" t="s">
        <v>6969</v>
      </c>
      <c r="U710" t="s">
        <v>7827</v>
      </c>
    </row>
    <row r="711" spans="1:21" x14ac:dyDescent="0.3">
      <c r="A711" t="s">
        <v>1872</v>
      </c>
      <c r="B711" t="s">
        <v>1873</v>
      </c>
      <c r="C711" t="s">
        <v>4250</v>
      </c>
      <c r="D711" t="s">
        <v>12</v>
      </c>
      <c r="E711" t="s">
        <v>5513</v>
      </c>
      <c r="F711" s="1">
        <v>45708</v>
      </c>
      <c r="G711" s="1">
        <v>45712</v>
      </c>
      <c r="H711" s="1">
        <v>46022</v>
      </c>
      <c r="I711">
        <f>VALUE(IF(Tabla1[[#This Row],[Fecha Terminacion
(Final)]]-Tabla1[[#This Row],[Fecha Terminacion
(Inicial)]]&lt;0,"0",Tabla1[[#This Row],[Fecha Terminacion
(Final)]]-Tabla1[[#This Row],[Fecha Terminacion
(Inicial)]]))</f>
        <v>0</v>
      </c>
      <c r="J711" s="1">
        <v>46022</v>
      </c>
      <c r="K711" s="2">
        <v>83200000</v>
      </c>
      <c r="L711" s="2">
        <v>8000000</v>
      </c>
      <c r="M711" s="2">
        <f>VALUE(IF(Tabla1[[#This Row],[Valor Total]]-Tabla1[[#This Row],[Valor Contrato (Inicial)]]&lt;0,"0",Tabla1[[#This Row],[Valor Total]]-Tabla1[[#This Row],[Valor Contrato (Inicial)]]))</f>
        <v>0</v>
      </c>
      <c r="N711" s="2">
        <v>83200000</v>
      </c>
      <c r="O711" s="9" cm="1">
        <f t="array" aca="1" ref="O7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11" t="s">
        <v>6229</v>
      </c>
      <c r="Q711" t="s">
        <v>6229</v>
      </c>
      <c r="R711" t="s">
        <v>16</v>
      </c>
      <c r="S711" t="s">
        <v>14</v>
      </c>
      <c r="T711" t="s">
        <v>6970</v>
      </c>
      <c r="U711" t="s">
        <v>7827</v>
      </c>
    </row>
    <row r="712" spans="1:21" x14ac:dyDescent="0.3">
      <c r="A712" t="s">
        <v>1874</v>
      </c>
      <c r="B712" t="s">
        <v>1875</v>
      </c>
      <c r="C712" t="s">
        <v>4251</v>
      </c>
      <c r="D712" t="s">
        <v>12</v>
      </c>
      <c r="E712" t="s">
        <v>5514</v>
      </c>
      <c r="F712" s="1">
        <v>45708</v>
      </c>
      <c r="G712" s="1">
        <v>45715</v>
      </c>
      <c r="H712" s="1">
        <v>46022</v>
      </c>
      <c r="I712">
        <f>VALUE(IF(Tabla1[[#This Row],[Fecha Terminacion
(Final)]]-Tabla1[[#This Row],[Fecha Terminacion
(Inicial)]]&lt;0,"0",Tabla1[[#This Row],[Fecha Terminacion
(Final)]]-Tabla1[[#This Row],[Fecha Terminacion
(Inicial)]]))</f>
        <v>0</v>
      </c>
      <c r="J712" s="1">
        <v>46022</v>
      </c>
      <c r="K712" s="2">
        <v>84000000</v>
      </c>
      <c r="L712" s="2">
        <v>8000000</v>
      </c>
      <c r="M712" s="2">
        <f>VALUE(IF(Tabla1[[#This Row],[Valor Total]]-Tabla1[[#This Row],[Valor Contrato (Inicial)]]&lt;0,"0",Tabla1[[#This Row],[Valor Total]]-Tabla1[[#This Row],[Valor Contrato (Inicial)]]))</f>
        <v>0</v>
      </c>
      <c r="N712" s="2">
        <v>84000000</v>
      </c>
      <c r="O712" s="9" cm="1">
        <f t="array" aca="1" ref="O7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12" t="s">
        <v>6229</v>
      </c>
      <c r="Q712" t="s">
        <v>6229</v>
      </c>
      <c r="R712" t="s">
        <v>16</v>
      </c>
      <c r="S712" t="s">
        <v>14</v>
      </c>
      <c r="T712" t="s">
        <v>6971</v>
      </c>
      <c r="U712" t="s">
        <v>7827</v>
      </c>
    </row>
    <row r="713" spans="1:21" x14ac:dyDescent="0.3">
      <c r="A713" t="s">
        <v>1876</v>
      </c>
      <c r="B713" t="s">
        <v>1877</v>
      </c>
      <c r="C713" t="s">
        <v>4252</v>
      </c>
      <c r="D713" t="s">
        <v>5060</v>
      </c>
      <c r="E713" t="s">
        <v>5515</v>
      </c>
      <c r="F713" s="1">
        <v>45708</v>
      </c>
      <c r="G713" s="1">
        <v>45710</v>
      </c>
      <c r="H713" s="1">
        <v>46022</v>
      </c>
      <c r="I713">
        <f>VALUE(IF(Tabla1[[#This Row],[Fecha Terminacion
(Final)]]-Tabla1[[#This Row],[Fecha Terminacion
(Inicial)]]&lt;0,"0",Tabla1[[#This Row],[Fecha Terminacion
(Final)]]-Tabla1[[#This Row],[Fecha Terminacion
(Inicial)]]))</f>
        <v>0</v>
      </c>
      <c r="J713" s="1">
        <v>46022</v>
      </c>
      <c r="K713" s="2">
        <v>122757809</v>
      </c>
      <c r="L713" s="2">
        <v>11879788</v>
      </c>
      <c r="M713" s="2">
        <f>VALUE(IF(Tabla1[[#This Row],[Valor Total]]-Tabla1[[#This Row],[Valor Contrato (Inicial)]]&lt;0,"0",Tabla1[[#This Row],[Valor Total]]-Tabla1[[#This Row],[Valor Contrato (Inicial)]]))</f>
        <v>0</v>
      </c>
      <c r="N713" s="2">
        <v>122757809</v>
      </c>
      <c r="O713" s="9" cm="1">
        <f t="array" aca="1" ref="O7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13" t="s">
        <v>6256</v>
      </c>
      <c r="Q713" t="s">
        <v>6256</v>
      </c>
      <c r="R713" t="s">
        <v>16</v>
      </c>
      <c r="S713" t="s">
        <v>14</v>
      </c>
      <c r="T713" t="s">
        <v>6972</v>
      </c>
      <c r="U713" t="s">
        <v>7827</v>
      </c>
    </row>
    <row r="714" spans="1:21" x14ac:dyDescent="0.3">
      <c r="A714" t="s">
        <v>1878</v>
      </c>
      <c r="B714" t="s">
        <v>1879</v>
      </c>
      <c r="C714" t="s">
        <v>4253</v>
      </c>
      <c r="D714" t="s">
        <v>12</v>
      </c>
      <c r="E714" t="s">
        <v>5516</v>
      </c>
      <c r="F714" s="1">
        <v>45712</v>
      </c>
      <c r="G714" s="1">
        <v>45713</v>
      </c>
      <c r="H714" s="1">
        <v>46022</v>
      </c>
      <c r="I714">
        <f>VALUE(IF(Tabla1[[#This Row],[Fecha Terminacion
(Final)]]-Tabla1[[#This Row],[Fecha Terminacion
(Inicial)]]&lt;0,"0",Tabla1[[#This Row],[Fecha Terminacion
(Final)]]-Tabla1[[#This Row],[Fecha Terminacion
(Inicial)]]))</f>
        <v>0</v>
      </c>
      <c r="J714" s="1">
        <v>46022</v>
      </c>
      <c r="K714" s="2">
        <v>83380597</v>
      </c>
      <c r="L714" s="2">
        <v>8069090</v>
      </c>
      <c r="M714" s="2">
        <f>VALUE(IF(Tabla1[[#This Row],[Valor Total]]-Tabla1[[#This Row],[Valor Contrato (Inicial)]]&lt;0,"0",Tabla1[[#This Row],[Valor Total]]-Tabla1[[#This Row],[Valor Contrato (Inicial)]]))</f>
        <v>0</v>
      </c>
      <c r="N714" s="2">
        <v>83380597</v>
      </c>
      <c r="O714" s="9" cm="1">
        <f t="array" aca="1" ref="O7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14" t="s">
        <v>6256</v>
      </c>
      <c r="Q714" t="s">
        <v>6256</v>
      </c>
      <c r="R714" t="s">
        <v>16</v>
      </c>
      <c r="S714" t="s">
        <v>14</v>
      </c>
      <c r="T714" t="s">
        <v>6973</v>
      </c>
      <c r="U714" t="s">
        <v>7827</v>
      </c>
    </row>
    <row r="715" spans="1:21" x14ac:dyDescent="0.3">
      <c r="A715" t="s">
        <v>1880</v>
      </c>
      <c r="B715" t="s">
        <v>1881</v>
      </c>
      <c r="C715" t="s">
        <v>4254</v>
      </c>
      <c r="D715" t="s">
        <v>12</v>
      </c>
      <c r="E715" t="s">
        <v>431</v>
      </c>
      <c r="F715" s="1">
        <v>45712</v>
      </c>
      <c r="G715" s="1">
        <v>45714</v>
      </c>
      <c r="H715" s="1">
        <v>46022</v>
      </c>
      <c r="I715">
        <f>VALUE(IF(Tabla1[[#This Row],[Fecha Terminacion
(Final)]]-Tabla1[[#This Row],[Fecha Terminacion
(Inicial)]]&lt;0,"0",Tabla1[[#This Row],[Fecha Terminacion
(Final)]]-Tabla1[[#This Row],[Fecha Terminacion
(Inicial)]]))</f>
        <v>0</v>
      </c>
      <c r="J715" s="1">
        <v>46022</v>
      </c>
      <c r="K715" s="2">
        <v>73654698</v>
      </c>
      <c r="L715" s="2">
        <v>7127874</v>
      </c>
      <c r="M715" s="2">
        <f>VALUE(IF(Tabla1[[#This Row],[Valor Total]]-Tabla1[[#This Row],[Valor Contrato (Inicial)]]&lt;0,"0",Tabla1[[#This Row],[Valor Total]]-Tabla1[[#This Row],[Valor Contrato (Inicial)]]))</f>
        <v>0</v>
      </c>
      <c r="N715" s="2">
        <v>73654698</v>
      </c>
      <c r="O715" s="9" cm="1">
        <f t="array" aca="1" ref="O7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15" t="s">
        <v>6256</v>
      </c>
      <c r="Q715" t="s">
        <v>6256</v>
      </c>
      <c r="R715" t="s">
        <v>13</v>
      </c>
      <c r="S715" t="s">
        <v>14</v>
      </c>
      <c r="T715" t="s">
        <v>6974</v>
      </c>
      <c r="U715" t="s">
        <v>7827</v>
      </c>
    </row>
    <row r="716" spans="1:21" x14ac:dyDescent="0.3">
      <c r="A716" t="s">
        <v>1882</v>
      </c>
      <c r="B716" t="s">
        <v>1883</v>
      </c>
      <c r="C716" t="s">
        <v>4255</v>
      </c>
      <c r="D716" t="s">
        <v>12</v>
      </c>
      <c r="E716" t="s">
        <v>5517</v>
      </c>
      <c r="F716" s="1">
        <v>45712</v>
      </c>
      <c r="G716" s="1">
        <v>45713</v>
      </c>
      <c r="H716" s="1">
        <v>46022</v>
      </c>
      <c r="I716">
        <f>VALUE(IF(Tabla1[[#This Row],[Fecha Terminacion
(Final)]]-Tabla1[[#This Row],[Fecha Terminacion
(Inicial)]]&lt;0,"0",Tabla1[[#This Row],[Fecha Terminacion
(Final)]]-Tabla1[[#This Row],[Fecha Terminacion
(Inicial)]]))</f>
        <v>0</v>
      </c>
      <c r="J716" s="1">
        <v>46022</v>
      </c>
      <c r="K716" s="2">
        <v>122757809</v>
      </c>
      <c r="L716" s="2">
        <v>11879788</v>
      </c>
      <c r="M716" s="2">
        <f>VALUE(IF(Tabla1[[#This Row],[Valor Total]]-Tabla1[[#This Row],[Valor Contrato (Inicial)]]&lt;0,"0",Tabla1[[#This Row],[Valor Total]]-Tabla1[[#This Row],[Valor Contrato (Inicial)]]))</f>
        <v>0</v>
      </c>
      <c r="N716" s="2">
        <v>122757809</v>
      </c>
      <c r="O716" s="9" cm="1">
        <f t="array" aca="1" ref="O7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16" t="s">
        <v>6256</v>
      </c>
      <c r="Q716" t="s">
        <v>6256</v>
      </c>
      <c r="R716" t="s">
        <v>13</v>
      </c>
      <c r="S716" t="s">
        <v>14</v>
      </c>
      <c r="T716" t="s">
        <v>6975</v>
      </c>
      <c r="U716" t="s">
        <v>7827</v>
      </c>
    </row>
    <row r="717" spans="1:21" x14ac:dyDescent="0.3">
      <c r="A717" t="s">
        <v>1884</v>
      </c>
      <c r="B717" t="s">
        <v>1885</v>
      </c>
      <c r="C717" t="s">
        <v>4256</v>
      </c>
      <c r="D717" t="s">
        <v>12</v>
      </c>
      <c r="E717" t="s">
        <v>342</v>
      </c>
      <c r="F717" s="1">
        <v>45708</v>
      </c>
      <c r="G717" s="1">
        <v>45710</v>
      </c>
      <c r="H717" s="1">
        <v>46022</v>
      </c>
      <c r="I717">
        <f>VALUE(IF(Tabla1[[#This Row],[Fecha Terminacion
(Final)]]-Tabla1[[#This Row],[Fecha Terminacion
(Inicial)]]&lt;0,"0",Tabla1[[#This Row],[Fecha Terminacion
(Final)]]-Tabla1[[#This Row],[Fecha Terminacion
(Inicial)]]))</f>
        <v>0</v>
      </c>
      <c r="J717" s="1">
        <v>46022</v>
      </c>
      <c r="K717" s="2">
        <v>81398389</v>
      </c>
      <c r="L717" s="2">
        <v>7954240</v>
      </c>
      <c r="M717" s="2">
        <f>VALUE(IF(Tabla1[[#This Row],[Valor Total]]-Tabla1[[#This Row],[Valor Contrato (Inicial)]]&lt;0,"0",Tabla1[[#This Row],[Valor Total]]-Tabla1[[#This Row],[Valor Contrato (Inicial)]]))</f>
        <v>0</v>
      </c>
      <c r="N717" s="2">
        <v>81398389</v>
      </c>
      <c r="O717" s="9" cm="1">
        <f t="array" aca="1" ref="O7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17" t="s">
        <v>41</v>
      </c>
      <c r="Q717" t="s">
        <v>6267</v>
      </c>
      <c r="R717" t="s">
        <v>16</v>
      </c>
      <c r="S717" t="s">
        <v>14</v>
      </c>
      <c r="T717" t="s">
        <v>6976</v>
      </c>
      <c r="U717" t="s">
        <v>7827</v>
      </c>
    </row>
    <row r="718" spans="1:21" x14ac:dyDescent="0.3">
      <c r="A718" t="s">
        <v>1886</v>
      </c>
      <c r="B718" t="s">
        <v>1887</v>
      </c>
      <c r="C718" t="s">
        <v>4257</v>
      </c>
      <c r="D718" t="s">
        <v>12</v>
      </c>
      <c r="E718" t="s">
        <v>5518</v>
      </c>
      <c r="F718" s="1">
        <v>45712</v>
      </c>
      <c r="G718" s="1">
        <v>45712</v>
      </c>
      <c r="H718" s="1">
        <v>45801</v>
      </c>
      <c r="I718">
        <f>VALUE(IF(Tabla1[[#This Row],[Fecha Terminacion
(Final)]]-Tabla1[[#This Row],[Fecha Terminacion
(Inicial)]]&lt;0,"0",Tabla1[[#This Row],[Fecha Terminacion
(Final)]]-Tabla1[[#This Row],[Fecha Terminacion
(Inicial)]]))</f>
        <v>0</v>
      </c>
      <c r="J718" s="1">
        <v>45801</v>
      </c>
      <c r="K718" s="2">
        <v>0</v>
      </c>
      <c r="L718" s="2">
        <v>0</v>
      </c>
      <c r="M718" s="2">
        <f>VALUE(IF(Tabla1[[#This Row],[Valor Total]]-Tabla1[[#This Row],[Valor Contrato (Inicial)]]&lt;0,"0",Tabla1[[#This Row],[Valor Total]]-Tabla1[[#This Row],[Valor Contrato (Inicial)]]))</f>
        <v>0</v>
      </c>
      <c r="N718" s="2">
        <v>0</v>
      </c>
      <c r="O718" s="9" cm="1">
        <f t="array" aca="1" ref="O7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18" t="s">
        <v>49</v>
      </c>
      <c r="Q718" t="s">
        <v>49</v>
      </c>
      <c r="R718" t="s">
        <v>16</v>
      </c>
      <c r="S718" t="s">
        <v>14</v>
      </c>
      <c r="T718" t="s">
        <v>6977</v>
      </c>
      <c r="U718" t="s">
        <v>7827</v>
      </c>
    </row>
    <row r="719" spans="1:21" x14ac:dyDescent="0.3">
      <c r="A719" t="s">
        <v>1888</v>
      </c>
      <c r="B719" t="s">
        <v>1889</v>
      </c>
      <c r="C719" t="s">
        <v>4258</v>
      </c>
      <c r="D719" t="s">
        <v>12</v>
      </c>
      <c r="E719" t="s">
        <v>103</v>
      </c>
      <c r="F719" s="1">
        <v>45712</v>
      </c>
      <c r="G719" s="1">
        <v>45713</v>
      </c>
      <c r="H719" s="1">
        <v>46015</v>
      </c>
      <c r="I719">
        <f>VALUE(IF(Tabla1[[#This Row],[Fecha Terminacion
(Final)]]-Tabla1[[#This Row],[Fecha Terminacion
(Inicial)]]&lt;0,"0",Tabla1[[#This Row],[Fecha Terminacion
(Final)]]-Tabla1[[#This Row],[Fecha Terminacion
(Inicial)]]))</f>
        <v>0</v>
      </c>
      <c r="J719" s="1">
        <v>46015</v>
      </c>
      <c r="K719" s="2">
        <v>119000000</v>
      </c>
      <c r="L719" s="2">
        <v>11900000</v>
      </c>
      <c r="M719" s="2">
        <f>VALUE(IF(Tabla1[[#This Row],[Valor Total]]-Tabla1[[#This Row],[Valor Contrato (Inicial)]]&lt;0,"0",Tabla1[[#This Row],[Valor Total]]-Tabla1[[#This Row],[Valor Contrato (Inicial)]]))</f>
        <v>0</v>
      </c>
      <c r="N719" s="2">
        <v>119000000</v>
      </c>
      <c r="O719" s="9" cm="1">
        <f t="array" aca="1" ref="O7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29.47019867549669</v>
      </c>
      <c r="P719" t="s">
        <v>15</v>
      </c>
      <c r="Q719" t="s">
        <v>6255</v>
      </c>
      <c r="R719" t="s">
        <v>16</v>
      </c>
      <c r="S719" t="s">
        <v>14</v>
      </c>
      <c r="T719" t="s">
        <v>6978</v>
      </c>
      <c r="U719" t="s">
        <v>7827</v>
      </c>
    </row>
    <row r="720" spans="1:21" x14ac:dyDescent="0.3">
      <c r="A720" t="s">
        <v>1890</v>
      </c>
      <c r="B720" t="s">
        <v>1891</v>
      </c>
      <c r="C720" t="s">
        <v>4259</v>
      </c>
      <c r="D720" t="s">
        <v>12</v>
      </c>
      <c r="E720" t="s">
        <v>5519</v>
      </c>
      <c r="F720" s="1">
        <v>45709</v>
      </c>
      <c r="G720" s="1">
        <v>45710</v>
      </c>
      <c r="H720" s="1">
        <v>46022</v>
      </c>
      <c r="I720">
        <f>VALUE(IF(Tabla1[[#This Row],[Fecha Terminacion
(Final)]]-Tabla1[[#This Row],[Fecha Terminacion
(Inicial)]]&lt;0,"0",Tabla1[[#This Row],[Fecha Terminacion
(Final)]]-Tabla1[[#This Row],[Fecha Terminacion
(Inicial)]]))</f>
        <v>0</v>
      </c>
      <c r="J720" s="1">
        <v>46022</v>
      </c>
      <c r="K720" s="2">
        <v>80929581</v>
      </c>
      <c r="L720" s="2">
        <v>7806712</v>
      </c>
      <c r="M720" s="2">
        <f>VALUE(IF(Tabla1[[#This Row],[Valor Total]]-Tabla1[[#This Row],[Valor Contrato (Inicial)]]&lt;0,"0",Tabla1[[#This Row],[Valor Total]]-Tabla1[[#This Row],[Valor Contrato (Inicial)]]))</f>
        <v>0</v>
      </c>
      <c r="N720" s="2">
        <v>80929581</v>
      </c>
      <c r="O720" s="9" cm="1">
        <f t="array" aca="1" ref="O7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20" t="s">
        <v>41</v>
      </c>
      <c r="Q720" t="s">
        <v>41</v>
      </c>
      <c r="R720" t="s">
        <v>13</v>
      </c>
      <c r="S720" t="s">
        <v>14</v>
      </c>
      <c r="T720" t="s">
        <v>6979</v>
      </c>
      <c r="U720" t="s">
        <v>7827</v>
      </c>
    </row>
    <row r="721" spans="1:21" x14ac:dyDescent="0.3">
      <c r="A721" t="s">
        <v>1892</v>
      </c>
      <c r="B721" t="s">
        <v>1893</v>
      </c>
      <c r="C721" t="s">
        <v>4260</v>
      </c>
      <c r="D721" t="s">
        <v>12</v>
      </c>
      <c r="E721" t="s">
        <v>184</v>
      </c>
      <c r="F721" s="1">
        <v>45709</v>
      </c>
      <c r="G721" s="1">
        <v>45710</v>
      </c>
      <c r="H721" s="1">
        <v>46022</v>
      </c>
      <c r="I721">
        <f>VALUE(IF(Tabla1[[#This Row],[Fecha Terminacion
(Final)]]-Tabla1[[#This Row],[Fecha Terminacion
(Inicial)]]&lt;0,"0",Tabla1[[#This Row],[Fecha Terminacion
(Final)]]-Tabla1[[#This Row],[Fecha Terminacion
(Inicial)]]))</f>
        <v>0</v>
      </c>
      <c r="J721" s="1">
        <v>46022</v>
      </c>
      <c r="K721" s="2">
        <v>130473280</v>
      </c>
      <c r="L721" s="2">
        <v>12465600</v>
      </c>
      <c r="M721" s="2">
        <f>VALUE(IF(Tabla1[[#This Row],[Valor Total]]-Tabla1[[#This Row],[Valor Contrato (Inicial)]]&lt;0,"0",Tabla1[[#This Row],[Valor Total]]-Tabla1[[#This Row],[Valor Contrato (Inicial)]]))</f>
        <v>0</v>
      </c>
      <c r="N721" s="2">
        <v>130473280</v>
      </c>
      <c r="O721" s="9" cm="1">
        <f t="array" aca="1" ref="O7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21" t="s">
        <v>41</v>
      </c>
      <c r="Q721" t="s">
        <v>41</v>
      </c>
      <c r="R721" t="s">
        <v>16</v>
      </c>
      <c r="S721" t="s">
        <v>14</v>
      </c>
      <c r="T721" t="s">
        <v>6980</v>
      </c>
      <c r="U721" t="s">
        <v>7827</v>
      </c>
    </row>
    <row r="722" spans="1:21" x14ac:dyDescent="0.3">
      <c r="A722" t="s">
        <v>1894</v>
      </c>
      <c r="B722" t="s">
        <v>1895</v>
      </c>
      <c r="C722" t="s">
        <v>4261</v>
      </c>
      <c r="D722" t="s">
        <v>12</v>
      </c>
      <c r="E722" t="s">
        <v>5520</v>
      </c>
      <c r="F722" s="1">
        <v>45712</v>
      </c>
      <c r="G722" s="1">
        <v>45714</v>
      </c>
      <c r="H722" s="1">
        <v>46022</v>
      </c>
      <c r="I722">
        <f>VALUE(IF(Tabla1[[#This Row],[Fecha Terminacion
(Final)]]-Tabla1[[#This Row],[Fecha Terminacion
(Inicial)]]&lt;0,"0",Tabla1[[#This Row],[Fecha Terminacion
(Final)]]-Tabla1[[#This Row],[Fecha Terminacion
(Inicial)]]))</f>
        <v>0</v>
      </c>
      <c r="J722" s="1">
        <v>46022</v>
      </c>
      <c r="K722" s="2">
        <v>51480000</v>
      </c>
      <c r="L722" s="2">
        <v>4752000</v>
      </c>
      <c r="M722" s="2">
        <f>VALUE(IF(Tabla1[[#This Row],[Valor Total]]-Tabla1[[#This Row],[Valor Contrato (Inicial)]]&lt;0,"0",Tabla1[[#This Row],[Valor Total]]-Tabla1[[#This Row],[Valor Contrato (Inicial)]]))</f>
        <v>0</v>
      </c>
      <c r="N722" s="2">
        <v>51480000</v>
      </c>
      <c r="O722" s="9" cm="1">
        <f t="array" aca="1" ref="O7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22" t="s">
        <v>41</v>
      </c>
      <c r="Q722" t="s">
        <v>6250</v>
      </c>
      <c r="R722" t="s">
        <v>16</v>
      </c>
      <c r="S722" t="s">
        <v>14</v>
      </c>
      <c r="T722" t="s">
        <v>6981</v>
      </c>
      <c r="U722" t="s">
        <v>7827</v>
      </c>
    </row>
    <row r="723" spans="1:21" x14ac:dyDescent="0.3">
      <c r="A723" t="s">
        <v>1896</v>
      </c>
      <c r="B723" t="s">
        <v>1897</v>
      </c>
      <c r="C723" t="s">
        <v>4262</v>
      </c>
      <c r="D723" t="s">
        <v>12</v>
      </c>
      <c r="E723" t="s">
        <v>5521</v>
      </c>
      <c r="F723" s="1">
        <v>45712</v>
      </c>
      <c r="G723" s="1">
        <v>45714</v>
      </c>
      <c r="H723" s="1">
        <v>46022</v>
      </c>
      <c r="I723">
        <f>VALUE(IF(Tabla1[[#This Row],[Fecha Terminacion
(Final)]]-Tabla1[[#This Row],[Fecha Terminacion
(Inicial)]]&lt;0,"0",Tabla1[[#This Row],[Fecha Terminacion
(Final)]]-Tabla1[[#This Row],[Fecha Terminacion
(Inicial)]]))</f>
        <v>0</v>
      </c>
      <c r="J723" s="1">
        <v>46022</v>
      </c>
      <c r="K723" s="2">
        <v>88000000</v>
      </c>
      <c r="L723" s="2">
        <v>8000000</v>
      </c>
      <c r="M723" s="2">
        <f>VALUE(IF(Tabla1[[#This Row],[Valor Total]]-Tabla1[[#This Row],[Valor Contrato (Inicial)]]&lt;0,"0",Tabla1[[#This Row],[Valor Total]]-Tabla1[[#This Row],[Valor Contrato (Inicial)]]))</f>
        <v>0</v>
      </c>
      <c r="N723" s="2">
        <v>88000000</v>
      </c>
      <c r="O723" s="9" cm="1">
        <f t="array" aca="1" ref="O7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23" t="s">
        <v>6253</v>
      </c>
      <c r="Q723" t="s">
        <v>6254</v>
      </c>
      <c r="R723" t="s">
        <v>16</v>
      </c>
      <c r="S723" t="s">
        <v>14</v>
      </c>
      <c r="T723" t="s">
        <v>6982</v>
      </c>
      <c r="U723" t="s">
        <v>7827</v>
      </c>
    </row>
    <row r="724" spans="1:21" x14ac:dyDescent="0.3">
      <c r="A724" t="s">
        <v>1898</v>
      </c>
      <c r="B724" t="s">
        <v>1899</v>
      </c>
      <c r="C724" t="s">
        <v>4263</v>
      </c>
      <c r="D724" t="s">
        <v>12</v>
      </c>
      <c r="E724" t="s">
        <v>5522</v>
      </c>
      <c r="F724" s="1">
        <v>45712</v>
      </c>
      <c r="G724" s="1">
        <v>45715</v>
      </c>
      <c r="H724" s="1">
        <v>46022</v>
      </c>
      <c r="I724">
        <f>VALUE(IF(Tabla1[[#This Row],[Fecha Terminacion
(Final)]]-Tabla1[[#This Row],[Fecha Terminacion
(Inicial)]]&lt;0,"0",Tabla1[[#This Row],[Fecha Terminacion
(Final)]]-Tabla1[[#This Row],[Fecha Terminacion
(Inicial)]]))</f>
        <v>0</v>
      </c>
      <c r="J724" s="1">
        <v>46022</v>
      </c>
      <c r="K724" s="2">
        <v>400000000</v>
      </c>
      <c r="L724" s="2">
        <v>40000000</v>
      </c>
      <c r="M724" s="2">
        <f>VALUE(IF(Tabla1[[#This Row],[Valor Total]]-Tabla1[[#This Row],[Valor Contrato (Inicial)]]&lt;0,"0",Tabla1[[#This Row],[Valor Total]]-Tabla1[[#This Row],[Valor Contrato (Inicial)]]))</f>
        <v>0</v>
      </c>
      <c r="N724" s="2">
        <v>400000000</v>
      </c>
      <c r="O724" s="9" cm="1">
        <f t="array" aca="1" ref="O7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24" t="s">
        <v>60</v>
      </c>
      <c r="Q724" t="s">
        <v>6232</v>
      </c>
      <c r="R724" t="s">
        <v>80</v>
      </c>
      <c r="S724" t="s">
        <v>6272</v>
      </c>
      <c r="T724" t="s">
        <v>6983</v>
      </c>
      <c r="U724" t="s">
        <v>7827</v>
      </c>
    </row>
    <row r="725" spans="1:21" x14ac:dyDescent="0.3">
      <c r="A725" t="s">
        <v>1900</v>
      </c>
      <c r="B725" t="s">
        <v>1901</v>
      </c>
      <c r="C725" t="s">
        <v>4264</v>
      </c>
      <c r="D725" t="s">
        <v>5058</v>
      </c>
      <c r="E725" t="s">
        <v>5523</v>
      </c>
      <c r="F725" s="1">
        <v>45713</v>
      </c>
      <c r="G725" s="1">
        <v>45713</v>
      </c>
      <c r="H725" s="1">
        <v>45722</v>
      </c>
      <c r="I725">
        <f>VALUE(IF(Tabla1[[#This Row],[Fecha Terminacion
(Final)]]-Tabla1[[#This Row],[Fecha Terminacion
(Inicial)]]&lt;0,"0",Tabla1[[#This Row],[Fecha Terminacion
(Final)]]-Tabla1[[#This Row],[Fecha Terminacion
(Inicial)]]))</f>
        <v>0</v>
      </c>
      <c r="J725" s="1">
        <v>45722</v>
      </c>
      <c r="K725" s="2">
        <v>0</v>
      </c>
      <c r="L725" s="2">
        <v>0</v>
      </c>
      <c r="M725" s="2">
        <f>VALUE(IF(Tabla1[[#This Row],[Valor Total]]-Tabla1[[#This Row],[Valor Contrato (Inicial)]]&lt;0,"0",Tabla1[[#This Row],[Valor Total]]-Tabla1[[#This Row],[Valor Contrato (Inicial)]]))</f>
        <v>0</v>
      </c>
      <c r="N725" s="2">
        <v>0</v>
      </c>
      <c r="O725" s="9" cm="1">
        <f t="array" aca="1" ref="O7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25" t="s">
        <v>49</v>
      </c>
      <c r="Q725" t="s">
        <v>49</v>
      </c>
      <c r="R725" t="s">
        <v>16</v>
      </c>
      <c r="S725" t="s">
        <v>14</v>
      </c>
      <c r="T725" t="s">
        <v>6984</v>
      </c>
      <c r="U725" t="s">
        <v>7827</v>
      </c>
    </row>
    <row r="726" spans="1:21" x14ac:dyDescent="0.3">
      <c r="A726" t="s">
        <v>1902</v>
      </c>
      <c r="B726" t="s">
        <v>1903</v>
      </c>
      <c r="C726" t="s">
        <v>4265</v>
      </c>
      <c r="D726" t="s">
        <v>5058</v>
      </c>
      <c r="E726" t="s">
        <v>5524</v>
      </c>
      <c r="F726" s="1">
        <v>45712</v>
      </c>
      <c r="G726" s="1">
        <v>45712</v>
      </c>
      <c r="H726" s="1">
        <v>45740</v>
      </c>
      <c r="I726">
        <f>VALUE(IF(Tabla1[[#This Row],[Fecha Terminacion
(Final)]]-Tabla1[[#This Row],[Fecha Terminacion
(Inicial)]]&lt;0,"0",Tabla1[[#This Row],[Fecha Terminacion
(Final)]]-Tabla1[[#This Row],[Fecha Terminacion
(Inicial)]]))</f>
        <v>0</v>
      </c>
      <c r="J726" s="1">
        <v>45740</v>
      </c>
      <c r="K726" s="2">
        <v>0</v>
      </c>
      <c r="L726" s="2">
        <v>0</v>
      </c>
      <c r="M726" s="2">
        <f>VALUE(IF(Tabla1[[#This Row],[Valor Total]]-Tabla1[[#This Row],[Valor Contrato (Inicial)]]&lt;0,"0",Tabla1[[#This Row],[Valor Total]]-Tabla1[[#This Row],[Valor Contrato (Inicial)]]))</f>
        <v>0</v>
      </c>
      <c r="N726" s="2">
        <v>0</v>
      </c>
      <c r="O726" s="9" cm="1">
        <f t="array" aca="1" ref="O7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26" t="s">
        <v>49</v>
      </c>
      <c r="Q726" t="s">
        <v>49</v>
      </c>
      <c r="R726" t="s">
        <v>16</v>
      </c>
      <c r="S726" t="s">
        <v>14</v>
      </c>
      <c r="T726" t="s">
        <v>6985</v>
      </c>
      <c r="U726" t="s">
        <v>7827</v>
      </c>
    </row>
    <row r="727" spans="1:21" x14ac:dyDescent="0.3">
      <c r="A727" t="s">
        <v>1904</v>
      </c>
      <c r="B727" t="s">
        <v>1905</v>
      </c>
      <c r="C727" t="s">
        <v>4266</v>
      </c>
      <c r="D727" t="s">
        <v>12</v>
      </c>
      <c r="E727" t="s">
        <v>5525</v>
      </c>
      <c r="F727" s="1">
        <v>45712</v>
      </c>
      <c r="G727" s="1">
        <v>45713</v>
      </c>
      <c r="H727" s="1">
        <v>45985</v>
      </c>
      <c r="I727">
        <f>VALUE(IF(Tabla1[[#This Row],[Fecha Terminacion
(Final)]]-Tabla1[[#This Row],[Fecha Terminacion
(Inicial)]]&lt;0,"0",Tabla1[[#This Row],[Fecha Terminacion
(Final)]]-Tabla1[[#This Row],[Fecha Terminacion
(Inicial)]]))</f>
        <v>0</v>
      </c>
      <c r="J727" s="1">
        <v>45985</v>
      </c>
      <c r="K727" s="2">
        <v>85860000</v>
      </c>
      <c r="L727" s="2">
        <v>9540000</v>
      </c>
      <c r="M727" s="2">
        <f>VALUE(IF(Tabla1[[#This Row],[Valor Total]]-Tabla1[[#This Row],[Valor Contrato (Inicial)]]&lt;0,"0",Tabla1[[#This Row],[Valor Total]]-Tabla1[[#This Row],[Valor Contrato (Inicial)]]))</f>
        <v>0</v>
      </c>
      <c r="N727" s="2">
        <v>85860000</v>
      </c>
      <c r="O727" s="9" cm="1">
        <f t="array" aca="1" ref="O7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32.720588235294116</v>
      </c>
      <c r="P727" t="s">
        <v>6235</v>
      </c>
      <c r="Q727" t="s">
        <v>71</v>
      </c>
      <c r="R727" t="s">
        <v>16</v>
      </c>
      <c r="S727" t="s">
        <v>14</v>
      </c>
      <c r="T727" t="s">
        <v>6986</v>
      </c>
      <c r="U727" t="s">
        <v>7827</v>
      </c>
    </row>
    <row r="728" spans="1:21" x14ac:dyDescent="0.3">
      <c r="A728" t="s">
        <v>1906</v>
      </c>
      <c r="B728" t="s">
        <v>1907</v>
      </c>
      <c r="C728" t="s">
        <v>4267</v>
      </c>
      <c r="D728" t="s">
        <v>12</v>
      </c>
      <c r="E728" t="s">
        <v>5526</v>
      </c>
      <c r="F728" s="1">
        <v>45712</v>
      </c>
      <c r="G728" s="1">
        <v>45713</v>
      </c>
      <c r="H728" s="1">
        <v>45950</v>
      </c>
      <c r="I728">
        <f>VALUE(IF(Tabla1[[#This Row],[Fecha Terminacion
(Final)]]-Tabla1[[#This Row],[Fecha Terminacion
(Inicial)]]&lt;0,"0",Tabla1[[#This Row],[Fecha Terminacion
(Final)]]-Tabla1[[#This Row],[Fecha Terminacion
(Inicial)]]))</f>
        <v>0</v>
      </c>
      <c r="J728" s="1">
        <v>45950</v>
      </c>
      <c r="K728" s="2">
        <v>63600000</v>
      </c>
      <c r="L728" s="2">
        <v>7950000</v>
      </c>
      <c r="M728" s="2">
        <f>VALUE(IF(Tabla1[[#This Row],[Valor Total]]-Tabla1[[#This Row],[Valor Contrato (Inicial)]]&lt;0,"0",Tabla1[[#This Row],[Valor Total]]-Tabla1[[#This Row],[Valor Contrato (Inicial)]]))</f>
        <v>0</v>
      </c>
      <c r="N728" s="2">
        <v>63600000</v>
      </c>
      <c r="O728" s="9" cm="1">
        <f t="array" aca="1" ref="O7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37.552742616033754</v>
      </c>
      <c r="P728" t="s">
        <v>6235</v>
      </c>
      <c r="Q728" t="s">
        <v>71</v>
      </c>
      <c r="R728" t="s">
        <v>13</v>
      </c>
      <c r="S728" t="s">
        <v>14</v>
      </c>
      <c r="T728" t="s">
        <v>6987</v>
      </c>
      <c r="U728" t="s">
        <v>7827</v>
      </c>
    </row>
    <row r="729" spans="1:21" x14ac:dyDescent="0.3">
      <c r="A729" t="s">
        <v>1908</v>
      </c>
      <c r="B729" t="s">
        <v>1909</v>
      </c>
      <c r="C729" t="s">
        <v>4268</v>
      </c>
      <c r="D729" t="s">
        <v>5058</v>
      </c>
      <c r="E729" t="s">
        <v>5527</v>
      </c>
      <c r="F729" s="1">
        <v>45713</v>
      </c>
      <c r="G729" s="1">
        <v>45714</v>
      </c>
      <c r="H729" s="1">
        <v>45722</v>
      </c>
      <c r="I729">
        <f>VALUE(IF(Tabla1[[#This Row],[Fecha Terminacion
(Final)]]-Tabla1[[#This Row],[Fecha Terminacion
(Inicial)]]&lt;0,"0",Tabla1[[#This Row],[Fecha Terminacion
(Final)]]-Tabla1[[#This Row],[Fecha Terminacion
(Inicial)]]))</f>
        <v>0</v>
      </c>
      <c r="J729" s="1">
        <v>45722</v>
      </c>
      <c r="K729" s="2">
        <v>0</v>
      </c>
      <c r="L729" s="2">
        <v>0</v>
      </c>
      <c r="M729" s="2">
        <f>VALUE(IF(Tabla1[[#This Row],[Valor Total]]-Tabla1[[#This Row],[Valor Contrato (Inicial)]]&lt;0,"0",Tabla1[[#This Row],[Valor Total]]-Tabla1[[#This Row],[Valor Contrato (Inicial)]]))</f>
        <v>0</v>
      </c>
      <c r="N729" s="2">
        <v>0</v>
      </c>
      <c r="O729" s="9" cm="1">
        <f t="array" aca="1" ref="O7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29" t="s">
        <v>49</v>
      </c>
      <c r="Q729" t="s">
        <v>49</v>
      </c>
      <c r="R729" t="s">
        <v>16</v>
      </c>
      <c r="S729" t="s">
        <v>14</v>
      </c>
      <c r="T729" t="s">
        <v>6988</v>
      </c>
      <c r="U729" t="s">
        <v>7827</v>
      </c>
    </row>
    <row r="730" spans="1:21" x14ac:dyDescent="0.3">
      <c r="A730" t="s">
        <v>1910</v>
      </c>
      <c r="B730" t="s">
        <v>1911</v>
      </c>
      <c r="C730" t="s">
        <v>4120</v>
      </c>
      <c r="D730" t="s">
        <v>5058</v>
      </c>
      <c r="E730" t="s">
        <v>5528</v>
      </c>
      <c r="F730" s="1">
        <v>45712</v>
      </c>
      <c r="G730" s="1">
        <v>45712</v>
      </c>
      <c r="H730" s="1">
        <v>45740</v>
      </c>
      <c r="I730">
        <f>VALUE(IF(Tabla1[[#This Row],[Fecha Terminacion
(Final)]]-Tabla1[[#This Row],[Fecha Terminacion
(Inicial)]]&lt;0,"0",Tabla1[[#This Row],[Fecha Terminacion
(Final)]]-Tabla1[[#This Row],[Fecha Terminacion
(Inicial)]]))</f>
        <v>0</v>
      </c>
      <c r="J730" s="1">
        <v>45740</v>
      </c>
      <c r="K730" s="2">
        <v>0</v>
      </c>
      <c r="L730" s="2">
        <v>0</v>
      </c>
      <c r="M730" s="2">
        <f>VALUE(IF(Tabla1[[#This Row],[Valor Total]]-Tabla1[[#This Row],[Valor Contrato (Inicial)]]&lt;0,"0",Tabla1[[#This Row],[Valor Total]]-Tabla1[[#This Row],[Valor Contrato (Inicial)]]))</f>
        <v>0</v>
      </c>
      <c r="N730" s="2">
        <v>0</v>
      </c>
      <c r="O730" s="9" cm="1">
        <f t="array" aca="1" ref="O7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30" t="s">
        <v>49</v>
      </c>
      <c r="Q730" t="s">
        <v>49</v>
      </c>
      <c r="R730" t="s">
        <v>13</v>
      </c>
      <c r="S730" t="s">
        <v>14</v>
      </c>
      <c r="T730" t="s">
        <v>6989</v>
      </c>
      <c r="U730" t="s">
        <v>7827</v>
      </c>
    </row>
    <row r="731" spans="1:21" x14ac:dyDescent="0.3">
      <c r="A731" t="s">
        <v>1912</v>
      </c>
      <c r="B731" t="s">
        <v>1913</v>
      </c>
      <c r="C731" t="s">
        <v>4269</v>
      </c>
      <c r="D731" t="s">
        <v>5058</v>
      </c>
      <c r="E731" t="s">
        <v>5529</v>
      </c>
      <c r="F731" s="1">
        <v>45714</v>
      </c>
      <c r="G731" s="1">
        <v>45714</v>
      </c>
      <c r="H731" s="1">
        <v>45723</v>
      </c>
      <c r="I731">
        <f>VALUE(IF(Tabla1[[#This Row],[Fecha Terminacion
(Final)]]-Tabla1[[#This Row],[Fecha Terminacion
(Inicial)]]&lt;0,"0",Tabla1[[#This Row],[Fecha Terminacion
(Final)]]-Tabla1[[#This Row],[Fecha Terminacion
(Inicial)]]))</f>
        <v>0</v>
      </c>
      <c r="J731" s="1">
        <v>45723</v>
      </c>
      <c r="K731" s="2">
        <v>0</v>
      </c>
      <c r="L731" s="2">
        <v>0</v>
      </c>
      <c r="M731" s="2">
        <f>VALUE(IF(Tabla1[[#This Row],[Valor Total]]-Tabla1[[#This Row],[Valor Contrato (Inicial)]]&lt;0,"0",Tabla1[[#This Row],[Valor Total]]-Tabla1[[#This Row],[Valor Contrato (Inicial)]]))</f>
        <v>0</v>
      </c>
      <c r="N731" s="2">
        <v>0</v>
      </c>
      <c r="O731" s="9" cm="1">
        <f t="array" aca="1" ref="O7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31" t="s">
        <v>49</v>
      </c>
      <c r="Q731" t="s">
        <v>49</v>
      </c>
      <c r="R731" t="s">
        <v>16</v>
      </c>
      <c r="S731" t="s">
        <v>14</v>
      </c>
      <c r="T731" t="s">
        <v>6990</v>
      </c>
      <c r="U731" t="s">
        <v>7827</v>
      </c>
    </row>
    <row r="732" spans="1:21" x14ac:dyDescent="0.3">
      <c r="A732" t="s">
        <v>1914</v>
      </c>
      <c r="B732" t="s">
        <v>1915</v>
      </c>
      <c r="C732" t="s">
        <v>4270</v>
      </c>
      <c r="D732" t="s">
        <v>12</v>
      </c>
      <c r="E732" t="s">
        <v>303</v>
      </c>
      <c r="F732" s="1">
        <v>45712</v>
      </c>
      <c r="G732" s="1">
        <v>45714</v>
      </c>
      <c r="H732" s="1">
        <v>46022</v>
      </c>
      <c r="I732">
        <f>VALUE(IF(Tabla1[[#This Row],[Fecha Terminacion
(Final)]]-Tabla1[[#This Row],[Fecha Terminacion
(Inicial)]]&lt;0,"0",Tabla1[[#This Row],[Fecha Terminacion
(Final)]]-Tabla1[[#This Row],[Fecha Terminacion
(Inicial)]]))</f>
        <v>0</v>
      </c>
      <c r="J732" s="1">
        <v>46022</v>
      </c>
      <c r="K732" s="2">
        <v>60706667</v>
      </c>
      <c r="L732" s="2">
        <v>5800000</v>
      </c>
      <c r="M732" s="2">
        <f>VALUE(IF(Tabla1[[#This Row],[Valor Total]]-Tabla1[[#This Row],[Valor Contrato (Inicial)]]&lt;0,"0",Tabla1[[#This Row],[Valor Total]]-Tabla1[[#This Row],[Valor Contrato (Inicial)]]))</f>
        <v>0</v>
      </c>
      <c r="N732" s="2">
        <v>60706667</v>
      </c>
      <c r="O732" s="9" cm="1">
        <f t="array" aca="1" ref="O7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32" t="s">
        <v>41</v>
      </c>
      <c r="Q732" t="s">
        <v>6250</v>
      </c>
      <c r="R732" t="s">
        <v>13</v>
      </c>
      <c r="S732" t="s">
        <v>14</v>
      </c>
      <c r="T732" t="s">
        <v>6991</v>
      </c>
      <c r="U732" t="s">
        <v>7827</v>
      </c>
    </row>
    <row r="733" spans="1:21" x14ac:dyDescent="0.3">
      <c r="A733" t="s">
        <v>1916</v>
      </c>
      <c r="B733" t="s">
        <v>1917</v>
      </c>
      <c r="C733" t="s">
        <v>4271</v>
      </c>
      <c r="D733" t="s">
        <v>12</v>
      </c>
      <c r="E733" t="s">
        <v>5530</v>
      </c>
      <c r="F733" s="1">
        <v>45728</v>
      </c>
      <c r="G733" s="1">
        <v>45728</v>
      </c>
      <c r="H733" s="1">
        <v>47118</v>
      </c>
      <c r="I733">
        <f>VALUE(IF(Tabla1[[#This Row],[Fecha Terminacion
(Final)]]-Tabla1[[#This Row],[Fecha Terminacion
(Inicial)]]&lt;0,"0",Tabla1[[#This Row],[Fecha Terminacion
(Final)]]-Tabla1[[#This Row],[Fecha Terminacion
(Inicial)]]))</f>
        <v>0</v>
      </c>
      <c r="J733" s="1">
        <v>47118</v>
      </c>
      <c r="K733" s="2">
        <v>0</v>
      </c>
      <c r="L733" s="2">
        <v>0</v>
      </c>
      <c r="M733" s="2">
        <f>VALUE(IF(Tabla1[[#This Row],[Valor Total]]-Tabla1[[#This Row],[Valor Contrato (Inicial)]]&lt;0,"0",Tabla1[[#This Row],[Valor Total]]-Tabla1[[#This Row],[Valor Contrato (Inicial)]]))</f>
        <v>0</v>
      </c>
      <c r="N733" s="2">
        <v>0</v>
      </c>
      <c r="O733" s="9" cm="1">
        <f t="array" aca="1" ref="O7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5.3237410071942444</v>
      </c>
      <c r="P733" t="s">
        <v>60</v>
      </c>
      <c r="Q733" t="s">
        <v>60</v>
      </c>
      <c r="R733" t="s">
        <v>80</v>
      </c>
      <c r="S733" t="s">
        <v>6272</v>
      </c>
      <c r="T733" t="s">
        <v>6992</v>
      </c>
      <c r="U733" t="s">
        <v>7827</v>
      </c>
    </row>
    <row r="734" spans="1:21" x14ac:dyDescent="0.3">
      <c r="A734" t="s">
        <v>1918</v>
      </c>
      <c r="B734" t="s">
        <v>1919</v>
      </c>
      <c r="C734" t="s">
        <v>4272</v>
      </c>
      <c r="D734" t="s">
        <v>12</v>
      </c>
      <c r="E734" t="s">
        <v>5531</v>
      </c>
      <c r="F734" s="1">
        <v>45712</v>
      </c>
      <c r="G734" s="1">
        <v>45713</v>
      </c>
      <c r="H734" s="1">
        <v>46015</v>
      </c>
      <c r="I734">
        <f>VALUE(IF(Tabla1[[#This Row],[Fecha Terminacion
(Final)]]-Tabla1[[#This Row],[Fecha Terminacion
(Inicial)]]&lt;0,"0",Tabla1[[#This Row],[Fecha Terminacion
(Final)]]-Tabla1[[#This Row],[Fecha Terminacion
(Inicial)]]))</f>
        <v>0</v>
      </c>
      <c r="J734" s="1">
        <v>46015</v>
      </c>
      <c r="K734" s="2">
        <v>106000000</v>
      </c>
      <c r="L734" s="2">
        <v>10600000</v>
      </c>
      <c r="M734" s="2">
        <f>VALUE(IF(Tabla1[[#This Row],[Valor Total]]-Tabla1[[#This Row],[Valor Contrato (Inicial)]]&lt;0,"0",Tabla1[[#This Row],[Valor Total]]-Tabla1[[#This Row],[Valor Contrato (Inicial)]]))</f>
        <v>0</v>
      </c>
      <c r="N734" s="2">
        <v>106000000</v>
      </c>
      <c r="O734" s="9" cm="1">
        <f t="array" aca="1" ref="O7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29.47019867549669</v>
      </c>
      <c r="P734" t="s">
        <v>6256</v>
      </c>
      <c r="Q734" t="s">
        <v>6256</v>
      </c>
      <c r="R734" t="s">
        <v>13</v>
      </c>
      <c r="S734" t="s">
        <v>14</v>
      </c>
      <c r="T734" t="s">
        <v>6993</v>
      </c>
      <c r="U734" t="s">
        <v>7827</v>
      </c>
    </row>
    <row r="735" spans="1:21" x14ac:dyDescent="0.3">
      <c r="A735" t="s">
        <v>1920</v>
      </c>
      <c r="B735" t="s">
        <v>1921</v>
      </c>
      <c r="C735" t="s">
        <v>4273</v>
      </c>
      <c r="D735" t="s">
        <v>12</v>
      </c>
      <c r="E735" t="s">
        <v>5532</v>
      </c>
      <c r="F735" s="1">
        <v>45713</v>
      </c>
      <c r="G735" s="1">
        <v>45714</v>
      </c>
      <c r="H735" s="1">
        <v>46016</v>
      </c>
      <c r="I735">
        <f>VALUE(IF(Tabla1[[#This Row],[Fecha Terminacion
(Final)]]-Tabla1[[#This Row],[Fecha Terminacion
(Inicial)]]&lt;0,"0",Tabla1[[#This Row],[Fecha Terminacion
(Final)]]-Tabla1[[#This Row],[Fecha Terminacion
(Inicial)]]))</f>
        <v>0</v>
      </c>
      <c r="J735" s="1">
        <v>46016</v>
      </c>
      <c r="K735" s="2">
        <v>118797880</v>
      </c>
      <c r="L735" s="2">
        <v>11879788</v>
      </c>
      <c r="M735" s="2">
        <f>VALUE(IF(Tabla1[[#This Row],[Valor Total]]-Tabla1[[#This Row],[Valor Contrato (Inicial)]]&lt;0,"0",Tabla1[[#This Row],[Valor Total]]-Tabla1[[#This Row],[Valor Contrato (Inicial)]]))</f>
        <v>0</v>
      </c>
      <c r="N735" s="2">
        <v>118797880</v>
      </c>
      <c r="O735" s="9" cm="1">
        <f t="array" aca="1" ref="O7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29.139072847682119</v>
      </c>
      <c r="P735" t="s">
        <v>6256</v>
      </c>
      <c r="Q735" t="s">
        <v>6256</v>
      </c>
      <c r="R735" t="s">
        <v>13</v>
      </c>
      <c r="S735" t="s">
        <v>14</v>
      </c>
      <c r="T735" t="s">
        <v>6994</v>
      </c>
      <c r="U735" t="s">
        <v>7827</v>
      </c>
    </row>
    <row r="736" spans="1:21" x14ac:dyDescent="0.3">
      <c r="A736" t="s">
        <v>1922</v>
      </c>
      <c r="B736" t="s">
        <v>1923</v>
      </c>
      <c r="C736" t="s">
        <v>4274</v>
      </c>
      <c r="D736" t="s">
        <v>5058</v>
      </c>
      <c r="E736" t="s">
        <v>5533</v>
      </c>
      <c r="F736" s="1">
        <v>45728</v>
      </c>
      <c r="G736" s="1">
        <v>45728</v>
      </c>
      <c r="H736" s="1">
        <v>45758</v>
      </c>
      <c r="I736">
        <f>VALUE(IF(Tabla1[[#This Row],[Fecha Terminacion
(Final)]]-Tabla1[[#This Row],[Fecha Terminacion
(Inicial)]]&lt;0,"0",Tabla1[[#This Row],[Fecha Terminacion
(Final)]]-Tabla1[[#This Row],[Fecha Terminacion
(Inicial)]]))</f>
        <v>0</v>
      </c>
      <c r="J736" s="1">
        <v>45758</v>
      </c>
      <c r="K736" s="2">
        <v>0</v>
      </c>
      <c r="L736" s="2">
        <v>0</v>
      </c>
      <c r="M736" s="2">
        <f>VALUE(IF(Tabla1[[#This Row],[Valor Total]]-Tabla1[[#This Row],[Valor Contrato (Inicial)]]&lt;0,"0",Tabla1[[#This Row],[Valor Total]]-Tabla1[[#This Row],[Valor Contrato (Inicial)]]))</f>
        <v>0</v>
      </c>
      <c r="N736" s="2">
        <v>0</v>
      </c>
      <c r="O736" s="9" cm="1">
        <f t="array" aca="1" ref="O7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36" t="s">
        <v>49</v>
      </c>
      <c r="Q736" t="s">
        <v>49</v>
      </c>
      <c r="R736" t="s">
        <v>80</v>
      </c>
      <c r="S736" t="s">
        <v>6272</v>
      </c>
      <c r="T736" t="s">
        <v>6995</v>
      </c>
      <c r="U736" t="s">
        <v>7827</v>
      </c>
    </row>
    <row r="737" spans="1:21" x14ac:dyDescent="0.3">
      <c r="A737" t="s">
        <v>1924</v>
      </c>
      <c r="B737" t="s">
        <v>1925</v>
      </c>
      <c r="C737" t="s">
        <v>4275</v>
      </c>
      <c r="D737" t="s">
        <v>5060</v>
      </c>
      <c r="E737" t="s">
        <v>5534</v>
      </c>
      <c r="F737" s="1">
        <v>45712</v>
      </c>
      <c r="G737" s="1">
        <v>45713</v>
      </c>
      <c r="H737" s="1">
        <v>46022</v>
      </c>
      <c r="I737">
        <f>VALUE(IF(Tabla1[[#This Row],[Fecha Terminacion
(Final)]]-Tabla1[[#This Row],[Fecha Terminacion
(Inicial)]]&lt;0,"0",Tabla1[[#This Row],[Fecha Terminacion
(Final)]]-Tabla1[[#This Row],[Fecha Terminacion
(Inicial)]]))</f>
        <v>0</v>
      </c>
      <c r="J737" s="1">
        <v>46022</v>
      </c>
      <c r="K737" s="2">
        <v>108500000</v>
      </c>
      <c r="L737" s="2">
        <v>10500000</v>
      </c>
      <c r="M737" s="2">
        <f>VALUE(IF(Tabla1[[#This Row],[Valor Total]]-Tabla1[[#This Row],[Valor Contrato (Inicial)]]&lt;0,"0",Tabla1[[#This Row],[Valor Total]]-Tabla1[[#This Row],[Valor Contrato (Inicial)]]))</f>
        <v>0</v>
      </c>
      <c r="N737" s="2">
        <v>108500000</v>
      </c>
      <c r="O737" s="9" cm="1">
        <f t="array" aca="1" ref="O7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37" t="s">
        <v>6253</v>
      </c>
      <c r="Q737" t="s">
        <v>6254</v>
      </c>
      <c r="R737" t="s">
        <v>13</v>
      </c>
      <c r="S737" t="s">
        <v>14</v>
      </c>
      <c r="T737" t="s">
        <v>6996</v>
      </c>
      <c r="U737" t="s">
        <v>7827</v>
      </c>
    </row>
    <row r="738" spans="1:21" x14ac:dyDescent="0.3">
      <c r="A738" t="s">
        <v>1926</v>
      </c>
      <c r="B738" t="s">
        <v>1927</v>
      </c>
      <c r="C738" t="s">
        <v>4276</v>
      </c>
      <c r="D738" t="s">
        <v>12</v>
      </c>
      <c r="E738" t="s">
        <v>5535</v>
      </c>
      <c r="F738" s="1">
        <v>45712</v>
      </c>
      <c r="G738" s="1">
        <v>45713</v>
      </c>
      <c r="H738" s="1">
        <v>46022</v>
      </c>
      <c r="I738">
        <f>VALUE(IF(Tabla1[[#This Row],[Fecha Terminacion
(Final)]]-Tabla1[[#This Row],[Fecha Terminacion
(Inicial)]]&lt;0,"0",Tabla1[[#This Row],[Fecha Terminacion
(Final)]]-Tabla1[[#This Row],[Fecha Terminacion
(Inicial)]]))</f>
        <v>0</v>
      </c>
      <c r="J738" s="1">
        <v>46022</v>
      </c>
      <c r="K738" s="2">
        <v>36633333</v>
      </c>
      <c r="L738" s="2">
        <v>3500000</v>
      </c>
      <c r="M738" s="2">
        <f>VALUE(IF(Tabla1[[#This Row],[Valor Total]]-Tabla1[[#This Row],[Valor Contrato (Inicial)]]&lt;0,"0",Tabla1[[#This Row],[Valor Total]]-Tabla1[[#This Row],[Valor Contrato (Inicial)]]))</f>
        <v>0</v>
      </c>
      <c r="N738" s="2">
        <v>36633333</v>
      </c>
      <c r="O738" s="9" cm="1">
        <f t="array" aca="1" ref="O7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38" t="s">
        <v>41</v>
      </c>
      <c r="Q738" t="s">
        <v>6250</v>
      </c>
      <c r="R738" t="s">
        <v>16</v>
      </c>
      <c r="S738" t="s">
        <v>14</v>
      </c>
      <c r="T738" t="s">
        <v>6997</v>
      </c>
      <c r="U738" t="s">
        <v>7827</v>
      </c>
    </row>
    <row r="739" spans="1:21" x14ac:dyDescent="0.3">
      <c r="A739" t="s">
        <v>1928</v>
      </c>
      <c r="B739" t="s">
        <v>1929</v>
      </c>
      <c r="C739" t="s">
        <v>4277</v>
      </c>
      <c r="D739" t="s">
        <v>12</v>
      </c>
      <c r="E739" t="s">
        <v>5536</v>
      </c>
      <c r="F739" s="1">
        <v>45712</v>
      </c>
      <c r="G739" s="1">
        <v>45714</v>
      </c>
      <c r="H739" s="1">
        <v>46022</v>
      </c>
      <c r="I739">
        <f>VALUE(IF(Tabla1[[#This Row],[Fecha Terminacion
(Final)]]-Tabla1[[#This Row],[Fecha Terminacion
(Inicial)]]&lt;0,"0",Tabla1[[#This Row],[Fecha Terminacion
(Final)]]-Tabla1[[#This Row],[Fecha Terminacion
(Inicial)]]))</f>
        <v>0</v>
      </c>
      <c r="J739" s="1">
        <v>46022</v>
      </c>
      <c r="K739" s="2">
        <v>122757809</v>
      </c>
      <c r="L739" s="2">
        <v>11879788</v>
      </c>
      <c r="M739" s="2">
        <f>VALUE(IF(Tabla1[[#This Row],[Valor Total]]-Tabla1[[#This Row],[Valor Contrato (Inicial)]]&lt;0,"0",Tabla1[[#This Row],[Valor Total]]-Tabla1[[#This Row],[Valor Contrato (Inicial)]]))</f>
        <v>0</v>
      </c>
      <c r="N739" s="2">
        <v>122757809</v>
      </c>
      <c r="O739" s="9" cm="1">
        <f t="array" aca="1" ref="O7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39" t="s">
        <v>6256</v>
      </c>
      <c r="Q739" t="s">
        <v>6256</v>
      </c>
      <c r="R739" t="s">
        <v>13</v>
      </c>
      <c r="S739" t="s">
        <v>14</v>
      </c>
      <c r="T739" t="s">
        <v>6998</v>
      </c>
      <c r="U739" t="s">
        <v>7827</v>
      </c>
    </row>
    <row r="740" spans="1:21" x14ac:dyDescent="0.3">
      <c r="A740" t="s">
        <v>1930</v>
      </c>
      <c r="B740" t="s">
        <v>1931</v>
      </c>
      <c r="C740" t="s">
        <v>4278</v>
      </c>
      <c r="D740" t="s">
        <v>12</v>
      </c>
      <c r="E740" t="s">
        <v>338</v>
      </c>
      <c r="F740" s="1">
        <v>45714</v>
      </c>
      <c r="G740" s="1">
        <v>45716</v>
      </c>
      <c r="H740" s="1">
        <v>46022</v>
      </c>
      <c r="I740">
        <f>VALUE(IF(Tabla1[[#This Row],[Fecha Terminacion
(Final)]]-Tabla1[[#This Row],[Fecha Terminacion
(Inicial)]]&lt;0,"0",Tabla1[[#This Row],[Fecha Terminacion
(Final)]]-Tabla1[[#This Row],[Fecha Terminacion
(Inicial)]]))</f>
        <v>0</v>
      </c>
      <c r="J740" s="1">
        <v>46022</v>
      </c>
      <c r="K740" s="2">
        <v>49895097</v>
      </c>
      <c r="L740" s="2">
        <v>4751914</v>
      </c>
      <c r="M740" s="2">
        <f>VALUE(IF(Tabla1[[#This Row],[Valor Total]]-Tabla1[[#This Row],[Valor Contrato (Inicial)]]&lt;0,"0",Tabla1[[#This Row],[Valor Total]]-Tabla1[[#This Row],[Valor Contrato (Inicial)]]))</f>
        <v>0</v>
      </c>
      <c r="N740" s="2">
        <v>49895097</v>
      </c>
      <c r="O740" s="9" cm="1">
        <f t="array" aca="1" ref="O7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0" t="s">
        <v>6253</v>
      </c>
      <c r="Q740" t="s">
        <v>6254</v>
      </c>
      <c r="R740" t="s">
        <v>16</v>
      </c>
      <c r="S740" t="s">
        <v>14</v>
      </c>
      <c r="T740" t="s">
        <v>6999</v>
      </c>
      <c r="U740" t="s">
        <v>7827</v>
      </c>
    </row>
    <row r="741" spans="1:21" x14ac:dyDescent="0.3">
      <c r="A741" t="s">
        <v>1932</v>
      </c>
      <c r="B741" t="s">
        <v>1933</v>
      </c>
      <c r="C741" t="s">
        <v>4279</v>
      </c>
      <c r="D741" t="s">
        <v>12</v>
      </c>
      <c r="E741" t="s">
        <v>331</v>
      </c>
      <c r="F741" s="1">
        <v>45714</v>
      </c>
      <c r="G741" s="1">
        <v>45715</v>
      </c>
      <c r="H741" s="1">
        <v>46022</v>
      </c>
      <c r="I741">
        <f>VALUE(IF(Tabla1[[#This Row],[Fecha Terminacion
(Final)]]-Tabla1[[#This Row],[Fecha Terminacion
(Inicial)]]&lt;0,"0",Tabla1[[#This Row],[Fecha Terminacion
(Final)]]-Tabla1[[#This Row],[Fecha Terminacion
(Inicial)]]))</f>
        <v>0</v>
      </c>
      <c r="J741" s="1">
        <v>46022</v>
      </c>
      <c r="K741" s="2">
        <v>111724000</v>
      </c>
      <c r="L741" s="2">
        <v>10812000</v>
      </c>
      <c r="M741" s="2">
        <f>VALUE(IF(Tabla1[[#This Row],[Valor Total]]-Tabla1[[#This Row],[Valor Contrato (Inicial)]]&lt;0,"0",Tabla1[[#This Row],[Valor Total]]-Tabla1[[#This Row],[Valor Contrato (Inicial)]]))</f>
        <v>0</v>
      </c>
      <c r="N741" s="2">
        <v>111724000</v>
      </c>
      <c r="O741" s="9" cm="1">
        <f t="array" aca="1" ref="O7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41" t="s">
        <v>41</v>
      </c>
      <c r="Q741" t="s">
        <v>41</v>
      </c>
      <c r="R741" t="s">
        <v>13</v>
      </c>
      <c r="S741" t="s">
        <v>14</v>
      </c>
      <c r="T741" t="s">
        <v>7000</v>
      </c>
      <c r="U741" t="s">
        <v>7827</v>
      </c>
    </row>
    <row r="742" spans="1:21" x14ac:dyDescent="0.3">
      <c r="A742" t="s">
        <v>1934</v>
      </c>
      <c r="B742" t="s">
        <v>1935</v>
      </c>
      <c r="C742" t="s">
        <v>4280</v>
      </c>
      <c r="D742" t="s">
        <v>12</v>
      </c>
      <c r="E742" t="s">
        <v>285</v>
      </c>
      <c r="F742" s="1">
        <v>45712</v>
      </c>
      <c r="G742" s="1">
        <v>45713</v>
      </c>
      <c r="H742" s="1">
        <v>46022</v>
      </c>
      <c r="I742">
        <f>VALUE(IF(Tabla1[[#This Row],[Fecha Terminacion
(Final)]]-Tabla1[[#This Row],[Fecha Terminacion
(Inicial)]]&lt;0,"0",Tabla1[[#This Row],[Fecha Terminacion
(Final)]]-Tabla1[[#This Row],[Fecha Terminacion
(Inicial)]]))</f>
        <v>0</v>
      </c>
      <c r="J742" s="1">
        <v>46022</v>
      </c>
      <c r="K742" s="2">
        <v>71173333</v>
      </c>
      <c r="L742" s="2">
        <v>6800000</v>
      </c>
      <c r="M742" s="2">
        <f>VALUE(IF(Tabla1[[#This Row],[Valor Total]]-Tabla1[[#This Row],[Valor Contrato (Inicial)]]&lt;0,"0",Tabla1[[#This Row],[Valor Total]]-Tabla1[[#This Row],[Valor Contrato (Inicial)]]))</f>
        <v>0</v>
      </c>
      <c r="N742" s="2">
        <v>71173333</v>
      </c>
      <c r="O742" s="9" cm="1">
        <f t="array" aca="1" ref="O7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42" t="s">
        <v>41</v>
      </c>
      <c r="Q742" t="s">
        <v>6250</v>
      </c>
      <c r="R742" t="s">
        <v>16</v>
      </c>
      <c r="S742" t="s">
        <v>14</v>
      </c>
      <c r="T742" t="s">
        <v>7001</v>
      </c>
      <c r="U742" t="s">
        <v>7827</v>
      </c>
    </row>
    <row r="743" spans="1:21" x14ac:dyDescent="0.3">
      <c r="A743" t="s">
        <v>1936</v>
      </c>
      <c r="B743" t="s">
        <v>1937</v>
      </c>
      <c r="C743" t="s">
        <v>4281</v>
      </c>
      <c r="D743" t="s">
        <v>12</v>
      </c>
      <c r="E743" t="s">
        <v>5537</v>
      </c>
      <c r="F743" s="1">
        <v>45712</v>
      </c>
      <c r="G743" s="1">
        <v>45712</v>
      </c>
      <c r="H743" s="1">
        <v>47848</v>
      </c>
      <c r="I743">
        <f>VALUE(IF(Tabla1[[#This Row],[Fecha Terminacion
(Final)]]-Tabla1[[#This Row],[Fecha Terminacion
(Inicial)]]&lt;0,"0",Tabla1[[#This Row],[Fecha Terminacion
(Final)]]-Tabla1[[#This Row],[Fecha Terminacion
(Inicial)]]))</f>
        <v>0</v>
      </c>
      <c r="J743" s="1">
        <v>47848</v>
      </c>
      <c r="K743" s="2">
        <v>0</v>
      </c>
      <c r="L743" s="2">
        <v>0</v>
      </c>
      <c r="M743" s="2">
        <f>VALUE(IF(Tabla1[[#This Row],[Valor Total]]-Tabla1[[#This Row],[Valor Contrato (Inicial)]]&lt;0,"0",Tabla1[[#This Row],[Valor Total]]-Tabla1[[#This Row],[Valor Contrato (Inicial)]]))</f>
        <v>0</v>
      </c>
      <c r="N743" s="2">
        <v>0</v>
      </c>
      <c r="O743" s="9" cm="1">
        <f t="array" aca="1" ref="O7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4.213483146067416</v>
      </c>
      <c r="P743" t="s">
        <v>6229</v>
      </c>
      <c r="Q743" t="s">
        <v>6229</v>
      </c>
      <c r="R743" t="s">
        <v>80</v>
      </c>
      <c r="S743" t="s">
        <v>6272</v>
      </c>
      <c r="T743" t="s">
        <v>7002</v>
      </c>
      <c r="U743" t="s">
        <v>7827</v>
      </c>
    </row>
    <row r="744" spans="1:21" x14ac:dyDescent="0.3">
      <c r="A744" t="s">
        <v>1938</v>
      </c>
      <c r="B744" t="s">
        <v>1939</v>
      </c>
      <c r="C744" t="s">
        <v>4282</v>
      </c>
      <c r="D744" t="s">
        <v>12</v>
      </c>
      <c r="E744" t="s">
        <v>5538</v>
      </c>
      <c r="F744" s="1">
        <v>45714</v>
      </c>
      <c r="G744" s="1">
        <v>45715</v>
      </c>
      <c r="H744" s="1">
        <v>46022</v>
      </c>
      <c r="I744">
        <f>VALUE(IF(Tabla1[[#This Row],[Fecha Terminacion
(Final)]]-Tabla1[[#This Row],[Fecha Terminacion
(Inicial)]]&lt;0,"0",Tabla1[[#This Row],[Fecha Terminacion
(Final)]]-Tabla1[[#This Row],[Fecha Terminacion
(Inicial)]]))</f>
        <v>0</v>
      </c>
      <c r="J744" s="1">
        <v>46022</v>
      </c>
      <c r="K744" s="2">
        <v>105000000</v>
      </c>
      <c r="L744" s="2">
        <v>10000000</v>
      </c>
      <c r="M744" s="2">
        <f>VALUE(IF(Tabla1[[#This Row],[Valor Total]]-Tabla1[[#This Row],[Valor Contrato (Inicial)]]&lt;0,"0",Tabla1[[#This Row],[Valor Total]]-Tabla1[[#This Row],[Valor Contrato (Inicial)]]))</f>
        <v>0</v>
      </c>
      <c r="N744" s="2">
        <v>105000000</v>
      </c>
      <c r="O744" s="9" cm="1">
        <f t="array" aca="1" ref="O7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44" t="s">
        <v>6229</v>
      </c>
      <c r="Q744" t="s">
        <v>6229</v>
      </c>
      <c r="R744" t="s">
        <v>13</v>
      </c>
      <c r="S744" t="s">
        <v>14</v>
      </c>
      <c r="T744" t="s">
        <v>7003</v>
      </c>
      <c r="U744" t="s">
        <v>7827</v>
      </c>
    </row>
    <row r="745" spans="1:21" x14ac:dyDescent="0.3">
      <c r="A745" t="s">
        <v>1940</v>
      </c>
      <c r="B745" t="s">
        <v>1941</v>
      </c>
      <c r="C745" t="s">
        <v>4283</v>
      </c>
      <c r="D745" t="s">
        <v>12</v>
      </c>
      <c r="E745" t="s">
        <v>5539</v>
      </c>
      <c r="F745" s="1">
        <v>45714</v>
      </c>
      <c r="G745" s="1">
        <v>45715</v>
      </c>
      <c r="H745" s="1">
        <v>45803</v>
      </c>
      <c r="I745">
        <f>VALUE(IF(Tabla1[[#This Row],[Fecha Terminacion
(Final)]]-Tabla1[[#This Row],[Fecha Terminacion
(Inicial)]]&lt;0,"0",Tabla1[[#This Row],[Fecha Terminacion
(Final)]]-Tabla1[[#This Row],[Fecha Terminacion
(Inicial)]]))</f>
        <v>0</v>
      </c>
      <c r="J745" s="1">
        <v>45803</v>
      </c>
      <c r="K745" s="2">
        <v>18600000</v>
      </c>
      <c r="L745" s="2">
        <v>6200000</v>
      </c>
      <c r="M745" s="2">
        <f>VALUE(IF(Tabla1[[#This Row],[Valor Total]]-Tabla1[[#This Row],[Valor Contrato (Inicial)]]&lt;0,"0",Tabla1[[#This Row],[Valor Total]]-Tabla1[[#This Row],[Valor Contrato (Inicial)]]))</f>
        <v>0</v>
      </c>
      <c r="N745" s="2">
        <v>18600000</v>
      </c>
      <c r="O745" s="9" cm="1">
        <f t="array" aca="1" ref="O7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98.86363636363636</v>
      </c>
      <c r="P745" t="s">
        <v>6229</v>
      </c>
      <c r="Q745" t="s">
        <v>6229</v>
      </c>
      <c r="R745" t="s">
        <v>13</v>
      </c>
      <c r="S745" t="s">
        <v>14</v>
      </c>
      <c r="T745" t="s">
        <v>7004</v>
      </c>
      <c r="U745" t="s">
        <v>7827</v>
      </c>
    </row>
    <row r="746" spans="1:21" x14ac:dyDescent="0.3">
      <c r="A746" t="s">
        <v>1942</v>
      </c>
      <c r="B746" t="s">
        <v>1943</v>
      </c>
      <c r="C746" t="s">
        <v>4120</v>
      </c>
      <c r="D746" t="s">
        <v>5058</v>
      </c>
      <c r="E746" t="s">
        <v>5540</v>
      </c>
      <c r="F746" s="1">
        <v>45715</v>
      </c>
      <c r="G746" s="1">
        <v>45715</v>
      </c>
      <c r="H746" s="1">
        <v>45723</v>
      </c>
      <c r="I746">
        <f>VALUE(IF(Tabla1[[#This Row],[Fecha Terminacion
(Final)]]-Tabla1[[#This Row],[Fecha Terminacion
(Inicial)]]&lt;0,"0",Tabla1[[#This Row],[Fecha Terminacion
(Final)]]-Tabla1[[#This Row],[Fecha Terminacion
(Inicial)]]))</f>
        <v>0</v>
      </c>
      <c r="J746" s="1">
        <v>45723</v>
      </c>
      <c r="K746" s="2">
        <v>0</v>
      </c>
      <c r="L746" s="2">
        <v>0</v>
      </c>
      <c r="M746" s="2">
        <f>VALUE(IF(Tabla1[[#This Row],[Valor Total]]-Tabla1[[#This Row],[Valor Contrato (Inicial)]]&lt;0,"0",Tabla1[[#This Row],[Valor Total]]-Tabla1[[#This Row],[Valor Contrato (Inicial)]]))</f>
        <v>0</v>
      </c>
      <c r="N746" s="2">
        <v>0</v>
      </c>
      <c r="O746" s="9" cm="1">
        <f t="array" aca="1" ref="O7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46" t="s">
        <v>49</v>
      </c>
      <c r="Q746" t="s">
        <v>49</v>
      </c>
      <c r="R746" t="s">
        <v>13</v>
      </c>
      <c r="S746" t="s">
        <v>14</v>
      </c>
      <c r="T746" t="s">
        <v>7005</v>
      </c>
      <c r="U746" t="s">
        <v>7827</v>
      </c>
    </row>
    <row r="747" spans="1:21" x14ac:dyDescent="0.3">
      <c r="A747" t="s">
        <v>1944</v>
      </c>
      <c r="B747" t="s">
        <v>1945</v>
      </c>
      <c r="C747" t="s">
        <v>4284</v>
      </c>
      <c r="D747" t="s">
        <v>12</v>
      </c>
      <c r="E747" t="s">
        <v>197</v>
      </c>
      <c r="F747" s="1">
        <v>45714</v>
      </c>
      <c r="G747" s="1">
        <v>45716</v>
      </c>
      <c r="H747" s="1">
        <v>46022</v>
      </c>
      <c r="I747">
        <f>VALUE(IF(Tabla1[[#This Row],[Fecha Terminacion
(Final)]]-Tabla1[[#This Row],[Fecha Terminacion
(Inicial)]]&lt;0,"0",Tabla1[[#This Row],[Fecha Terminacion
(Final)]]-Tabla1[[#This Row],[Fecha Terminacion
(Inicial)]]))</f>
        <v>0</v>
      </c>
      <c r="J747" s="1">
        <v>46022</v>
      </c>
      <c r="K747" s="2">
        <v>64130000</v>
      </c>
      <c r="L747" s="2">
        <v>5830000</v>
      </c>
      <c r="M747" s="2">
        <f>VALUE(IF(Tabla1[[#This Row],[Valor Total]]-Tabla1[[#This Row],[Valor Contrato (Inicial)]]&lt;0,"0",Tabla1[[#This Row],[Valor Total]]-Tabla1[[#This Row],[Valor Contrato (Inicial)]]))</f>
        <v>0</v>
      </c>
      <c r="N747" s="2">
        <v>64130000</v>
      </c>
      <c r="O747" s="9" cm="1">
        <f t="array" aca="1" ref="O7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7" t="s">
        <v>41</v>
      </c>
      <c r="Q747" t="s">
        <v>6250</v>
      </c>
      <c r="R747" t="s">
        <v>13</v>
      </c>
      <c r="S747" t="s">
        <v>14</v>
      </c>
      <c r="T747" t="s">
        <v>7006</v>
      </c>
      <c r="U747" t="s">
        <v>7827</v>
      </c>
    </row>
    <row r="748" spans="1:21" x14ac:dyDescent="0.3">
      <c r="A748" t="s">
        <v>1946</v>
      </c>
      <c r="B748" t="s">
        <v>1947</v>
      </c>
      <c r="C748" t="s">
        <v>4285</v>
      </c>
      <c r="D748" t="s">
        <v>12</v>
      </c>
      <c r="E748" t="s">
        <v>161</v>
      </c>
      <c r="F748" s="1">
        <v>45714</v>
      </c>
      <c r="G748" s="1">
        <v>45716</v>
      </c>
      <c r="H748" s="1">
        <v>46022</v>
      </c>
      <c r="I748">
        <f>VALUE(IF(Tabla1[[#This Row],[Fecha Terminacion
(Final)]]-Tabla1[[#This Row],[Fecha Terminacion
(Inicial)]]&lt;0,"0",Tabla1[[#This Row],[Fecha Terminacion
(Final)]]-Tabla1[[#This Row],[Fecha Terminacion
(Inicial)]]))</f>
        <v>0</v>
      </c>
      <c r="J748" s="1">
        <v>46022</v>
      </c>
      <c r="K748" s="2">
        <v>77536032</v>
      </c>
      <c r="L748" s="2">
        <v>7479360</v>
      </c>
      <c r="M748" s="2">
        <f>VALUE(IF(Tabla1[[#This Row],[Valor Total]]-Tabla1[[#This Row],[Valor Contrato (Inicial)]]&lt;0,"0",Tabla1[[#This Row],[Valor Total]]-Tabla1[[#This Row],[Valor Contrato (Inicial)]]))</f>
        <v>0</v>
      </c>
      <c r="N748" s="2">
        <v>77536032</v>
      </c>
      <c r="O748" s="9" cm="1">
        <f t="array" aca="1" ref="O7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8" t="s">
        <v>41</v>
      </c>
      <c r="Q748" t="s">
        <v>41</v>
      </c>
      <c r="R748" t="s">
        <v>13</v>
      </c>
      <c r="S748" t="s">
        <v>14</v>
      </c>
      <c r="T748" t="s">
        <v>7007</v>
      </c>
      <c r="U748" t="s">
        <v>7827</v>
      </c>
    </row>
    <row r="749" spans="1:21" x14ac:dyDescent="0.3">
      <c r="A749" t="s">
        <v>1948</v>
      </c>
      <c r="B749" t="s">
        <v>1949</v>
      </c>
      <c r="C749" t="s">
        <v>4286</v>
      </c>
      <c r="D749" t="s">
        <v>12</v>
      </c>
      <c r="E749" t="s">
        <v>5541</v>
      </c>
      <c r="F749" s="1">
        <v>45714</v>
      </c>
      <c r="G749" s="1">
        <v>45716</v>
      </c>
      <c r="H749" s="1">
        <v>46022</v>
      </c>
      <c r="I749">
        <f>VALUE(IF(Tabla1[[#This Row],[Fecha Terminacion
(Final)]]-Tabla1[[#This Row],[Fecha Terminacion
(Inicial)]]&lt;0,"0",Tabla1[[#This Row],[Fecha Terminacion
(Final)]]-Tabla1[[#This Row],[Fecha Terminacion
(Inicial)]]))</f>
        <v>0</v>
      </c>
      <c r="J749" s="1">
        <v>46022</v>
      </c>
      <c r="K749" s="2">
        <v>60372016</v>
      </c>
      <c r="L749" s="2">
        <v>5768027</v>
      </c>
      <c r="M749" s="2">
        <f>VALUE(IF(Tabla1[[#This Row],[Valor Total]]-Tabla1[[#This Row],[Valor Contrato (Inicial)]]&lt;0,"0",Tabla1[[#This Row],[Valor Total]]-Tabla1[[#This Row],[Valor Contrato (Inicial)]]))</f>
        <v>0</v>
      </c>
      <c r="N749" s="2">
        <v>60372016</v>
      </c>
      <c r="O749" s="9" cm="1">
        <f t="array" aca="1" ref="O7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9" t="s">
        <v>41</v>
      </c>
      <c r="Q749" t="s">
        <v>6250</v>
      </c>
      <c r="R749" t="s">
        <v>16</v>
      </c>
      <c r="S749" t="s">
        <v>14</v>
      </c>
      <c r="T749" t="s">
        <v>7008</v>
      </c>
      <c r="U749" t="s">
        <v>7827</v>
      </c>
    </row>
    <row r="750" spans="1:21" x14ac:dyDescent="0.3">
      <c r="A750" t="s">
        <v>1950</v>
      </c>
      <c r="B750" t="s">
        <v>1951</v>
      </c>
      <c r="C750" t="s">
        <v>4287</v>
      </c>
      <c r="D750" t="s">
        <v>12</v>
      </c>
      <c r="E750" t="s">
        <v>192</v>
      </c>
      <c r="F750" s="1">
        <v>45714</v>
      </c>
      <c r="G750" s="1">
        <v>45716</v>
      </c>
      <c r="H750" s="1">
        <v>46022</v>
      </c>
      <c r="I750">
        <f>VALUE(IF(Tabla1[[#This Row],[Fecha Terminacion
(Final)]]-Tabla1[[#This Row],[Fecha Terminacion
(Inicial)]]&lt;0,"0",Tabla1[[#This Row],[Fecha Terminacion
(Final)]]-Tabla1[[#This Row],[Fecha Terminacion
(Inicial)]]))</f>
        <v>0</v>
      </c>
      <c r="J750" s="1">
        <v>46022</v>
      </c>
      <c r="K750" s="2">
        <v>49104000</v>
      </c>
      <c r="L750" s="2">
        <v>4752000</v>
      </c>
      <c r="M750" s="2">
        <f>VALUE(IF(Tabla1[[#This Row],[Valor Total]]-Tabla1[[#This Row],[Valor Contrato (Inicial)]]&lt;0,"0",Tabla1[[#This Row],[Valor Total]]-Tabla1[[#This Row],[Valor Contrato (Inicial)]]))</f>
        <v>0</v>
      </c>
      <c r="N750" s="2">
        <v>49104000</v>
      </c>
      <c r="O750" s="9" cm="1">
        <f t="array" aca="1" ref="O7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50" t="s">
        <v>41</v>
      </c>
      <c r="Q750" t="s">
        <v>6250</v>
      </c>
      <c r="R750" t="s">
        <v>13</v>
      </c>
      <c r="S750" t="s">
        <v>14</v>
      </c>
      <c r="T750" t="s">
        <v>7009</v>
      </c>
      <c r="U750" t="s">
        <v>7827</v>
      </c>
    </row>
    <row r="751" spans="1:21" x14ac:dyDescent="0.3">
      <c r="A751" t="s">
        <v>1952</v>
      </c>
      <c r="B751" t="s">
        <v>1953</v>
      </c>
      <c r="C751" t="s">
        <v>4288</v>
      </c>
      <c r="D751" t="s">
        <v>12</v>
      </c>
      <c r="E751" t="s">
        <v>5542</v>
      </c>
      <c r="F751" s="1">
        <v>45714</v>
      </c>
      <c r="G751" s="1">
        <v>45715</v>
      </c>
      <c r="H751" s="1">
        <v>46022</v>
      </c>
      <c r="I751">
        <f>VALUE(IF(Tabla1[[#This Row],[Fecha Terminacion
(Final)]]-Tabla1[[#This Row],[Fecha Terminacion
(Inicial)]]&lt;0,"0",Tabla1[[#This Row],[Fecha Terminacion
(Final)]]-Tabla1[[#This Row],[Fecha Terminacion
(Inicial)]]))</f>
        <v>0</v>
      </c>
      <c r="J751" s="1">
        <v>46022</v>
      </c>
      <c r="K751" s="2">
        <v>96990000</v>
      </c>
      <c r="L751" s="2">
        <v>9540000</v>
      </c>
      <c r="M751" s="2">
        <f>VALUE(IF(Tabla1[[#This Row],[Valor Total]]-Tabla1[[#This Row],[Valor Contrato (Inicial)]]&lt;0,"0",Tabla1[[#This Row],[Valor Total]]-Tabla1[[#This Row],[Valor Contrato (Inicial)]]))</f>
        <v>0</v>
      </c>
      <c r="N751" s="2">
        <v>96990000</v>
      </c>
      <c r="O751" s="9" cm="1">
        <f t="array" aca="1" ref="O7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51" t="s">
        <v>15</v>
      </c>
      <c r="Q751" t="s">
        <v>6255</v>
      </c>
      <c r="R751" t="s">
        <v>16</v>
      </c>
      <c r="S751" t="s">
        <v>14</v>
      </c>
      <c r="T751" t="s">
        <v>7010</v>
      </c>
      <c r="U751" t="s">
        <v>7827</v>
      </c>
    </row>
    <row r="752" spans="1:21" x14ac:dyDescent="0.3">
      <c r="A752" t="s">
        <v>1954</v>
      </c>
      <c r="B752" t="s">
        <v>1955</v>
      </c>
      <c r="C752" t="s">
        <v>4289</v>
      </c>
      <c r="D752" t="s">
        <v>12</v>
      </c>
      <c r="E752" t="s">
        <v>324</v>
      </c>
      <c r="F752" s="1">
        <v>45715</v>
      </c>
      <c r="G752" s="1">
        <v>45716</v>
      </c>
      <c r="H752" s="1">
        <v>46022</v>
      </c>
      <c r="I752">
        <f>VALUE(IF(Tabla1[[#This Row],[Fecha Terminacion
(Final)]]-Tabla1[[#This Row],[Fecha Terminacion
(Inicial)]]&lt;0,"0",Tabla1[[#This Row],[Fecha Terminacion
(Final)]]-Tabla1[[#This Row],[Fecha Terminacion
(Inicial)]]))</f>
        <v>0</v>
      </c>
      <c r="J752" s="1">
        <v>46022</v>
      </c>
      <c r="K752" s="2">
        <v>48566667</v>
      </c>
      <c r="L752" s="2">
        <v>4700000</v>
      </c>
      <c r="M752" s="2">
        <f>VALUE(IF(Tabla1[[#This Row],[Valor Total]]-Tabla1[[#This Row],[Valor Contrato (Inicial)]]&lt;0,"0",Tabla1[[#This Row],[Valor Total]]-Tabla1[[#This Row],[Valor Contrato (Inicial)]]))</f>
        <v>0</v>
      </c>
      <c r="N752" s="2">
        <v>48566667</v>
      </c>
      <c r="O752" s="9" cm="1">
        <f t="array" aca="1" ref="O7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52" t="s">
        <v>41</v>
      </c>
      <c r="Q752" t="s">
        <v>6250</v>
      </c>
      <c r="R752" t="s">
        <v>16</v>
      </c>
      <c r="S752" t="s">
        <v>14</v>
      </c>
      <c r="T752" t="s">
        <v>7011</v>
      </c>
      <c r="U752" t="s">
        <v>7827</v>
      </c>
    </row>
    <row r="753" spans="1:21" x14ac:dyDescent="0.3">
      <c r="A753" t="s">
        <v>1956</v>
      </c>
      <c r="B753" t="s">
        <v>1957</v>
      </c>
      <c r="C753" t="s">
        <v>4290</v>
      </c>
      <c r="D753" t="s">
        <v>12</v>
      </c>
      <c r="E753" t="s">
        <v>231</v>
      </c>
      <c r="F753" s="1">
        <v>45715</v>
      </c>
      <c r="G753" s="1">
        <v>45717</v>
      </c>
      <c r="H753" s="1">
        <v>46022</v>
      </c>
      <c r="I753">
        <f>VALUE(IF(Tabla1[[#This Row],[Fecha Terminacion
(Final)]]-Tabla1[[#This Row],[Fecha Terminacion
(Inicial)]]&lt;0,"0",Tabla1[[#This Row],[Fecha Terminacion
(Final)]]-Tabla1[[#This Row],[Fecha Terminacion
(Inicial)]]))</f>
        <v>0</v>
      </c>
      <c r="J753" s="1">
        <v>46022</v>
      </c>
      <c r="K753" s="2">
        <v>83104000</v>
      </c>
      <c r="L753" s="2">
        <v>8310400</v>
      </c>
      <c r="M753" s="2">
        <f>VALUE(IF(Tabla1[[#This Row],[Valor Total]]-Tabla1[[#This Row],[Valor Contrato (Inicial)]]&lt;0,"0",Tabla1[[#This Row],[Valor Total]]-Tabla1[[#This Row],[Valor Contrato (Inicial)]]))</f>
        <v>0</v>
      </c>
      <c r="N753" s="2">
        <v>83104000</v>
      </c>
      <c r="O753" s="9" cm="1">
        <f t="array" aca="1" ref="O7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3" t="s">
        <v>41</v>
      </c>
      <c r="Q753" t="s">
        <v>6266</v>
      </c>
      <c r="R753" t="s">
        <v>16</v>
      </c>
      <c r="S753" t="s">
        <v>14</v>
      </c>
      <c r="T753" t="s">
        <v>7012</v>
      </c>
      <c r="U753" t="s">
        <v>7827</v>
      </c>
    </row>
    <row r="754" spans="1:21" x14ac:dyDescent="0.3">
      <c r="A754" t="s">
        <v>1958</v>
      </c>
      <c r="B754" t="s">
        <v>1959</v>
      </c>
      <c r="C754" t="s">
        <v>4291</v>
      </c>
      <c r="D754" t="s">
        <v>12</v>
      </c>
      <c r="E754" t="s">
        <v>254</v>
      </c>
      <c r="F754" s="1">
        <v>45715</v>
      </c>
      <c r="G754" s="1">
        <v>45717</v>
      </c>
      <c r="H754" s="1">
        <v>46022</v>
      </c>
      <c r="I754">
        <f>VALUE(IF(Tabla1[[#This Row],[Fecha Terminacion
(Final)]]-Tabla1[[#This Row],[Fecha Terminacion
(Inicial)]]&lt;0,"0",Tabla1[[#This Row],[Fecha Terminacion
(Final)]]-Tabla1[[#This Row],[Fecha Terminacion
(Inicial)]]))</f>
        <v>0</v>
      </c>
      <c r="J754" s="1">
        <v>46022</v>
      </c>
      <c r="K754" s="2">
        <v>47943430</v>
      </c>
      <c r="L754" s="2">
        <v>4794343</v>
      </c>
      <c r="M754" s="2">
        <f>VALUE(IF(Tabla1[[#This Row],[Valor Total]]-Tabla1[[#This Row],[Valor Contrato (Inicial)]]&lt;0,"0",Tabla1[[#This Row],[Valor Total]]-Tabla1[[#This Row],[Valor Contrato (Inicial)]]))</f>
        <v>0</v>
      </c>
      <c r="N754" s="2">
        <v>47943430</v>
      </c>
      <c r="O754" s="9" cm="1">
        <f t="array" aca="1" ref="O7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4" t="s">
        <v>60</v>
      </c>
      <c r="Q754" t="s">
        <v>6232</v>
      </c>
      <c r="R754" t="s">
        <v>13</v>
      </c>
      <c r="S754" t="s">
        <v>14</v>
      </c>
      <c r="T754" t="s">
        <v>7013</v>
      </c>
      <c r="U754" t="s">
        <v>7827</v>
      </c>
    </row>
    <row r="755" spans="1:21" x14ac:dyDescent="0.3">
      <c r="A755" t="s">
        <v>1960</v>
      </c>
      <c r="B755" t="s">
        <v>1961</v>
      </c>
      <c r="C755" t="s">
        <v>4292</v>
      </c>
      <c r="D755" t="s">
        <v>12</v>
      </c>
      <c r="E755" t="s">
        <v>253</v>
      </c>
      <c r="F755" s="1">
        <v>45715</v>
      </c>
      <c r="G755" s="1">
        <v>45717</v>
      </c>
      <c r="H755" s="1">
        <v>46022</v>
      </c>
      <c r="I755">
        <f>VALUE(IF(Tabla1[[#This Row],[Fecha Terminacion
(Final)]]-Tabla1[[#This Row],[Fecha Terminacion
(Inicial)]]&lt;0,"0",Tabla1[[#This Row],[Fecha Terminacion
(Final)]]-Tabla1[[#This Row],[Fecha Terminacion
(Inicial)]]))</f>
        <v>0</v>
      </c>
      <c r="J755" s="1">
        <v>46022</v>
      </c>
      <c r="K755" s="2">
        <v>47943430</v>
      </c>
      <c r="L755" s="2">
        <v>4794343</v>
      </c>
      <c r="M755" s="2">
        <f>VALUE(IF(Tabla1[[#This Row],[Valor Total]]-Tabla1[[#This Row],[Valor Contrato (Inicial)]]&lt;0,"0",Tabla1[[#This Row],[Valor Total]]-Tabla1[[#This Row],[Valor Contrato (Inicial)]]))</f>
        <v>0</v>
      </c>
      <c r="N755" s="2">
        <v>47943430</v>
      </c>
      <c r="O755" s="9" cm="1">
        <f t="array" aca="1" ref="O7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5" t="s">
        <v>60</v>
      </c>
      <c r="Q755" t="s">
        <v>6232</v>
      </c>
      <c r="R755" t="s">
        <v>13</v>
      </c>
      <c r="S755" t="s">
        <v>14</v>
      </c>
      <c r="T755" t="s">
        <v>7014</v>
      </c>
      <c r="U755" t="s">
        <v>7827</v>
      </c>
    </row>
    <row r="756" spans="1:21" x14ac:dyDescent="0.3">
      <c r="A756" t="s">
        <v>1962</v>
      </c>
      <c r="B756" t="s">
        <v>1963</v>
      </c>
      <c r="C756" t="s">
        <v>4293</v>
      </c>
      <c r="D756" t="s">
        <v>12</v>
      </c>
      <c r="E756" t="s">
        <v>251</v>
      </c>
      <c r="F756" s="1">
        <v>45715</v>
      </c>
      <c r="G756" s="1">
        <v>45717</v>
      </c>
      <c r="H756" s="1">
        <v>46022</v>
      </c>
      <c r="I756">
        <f>VALUE(IF(Tabla1[[#This Row],[Fecha Terminacion
(Final)]]-Tabla1[[#This Row],[Fecha Terminacion
(Inicial)]]&lt;0,"0",Tabla1[[#This Row],[Fecha Terminacion
(Final)]]-Tabla1[[#This Row],[Fecha Terminacion
(Inicial)]]))</f>
        <v>0</v>
      </c>
      <c r="J756" s="1">
        <v>46022</v>
      </c>
      <c r="K756" s="2">
        <v>90100000</v>
      </c>
      <c r="L756" s="2">
        <v>9010000</v>
      </c>
      <c r="M756" s="2">
        <f>VALUE(IF(Tabla1[[#This Row],[Valor Total]]-Tabla1[[#This Row],[Valor Contrato (Inicial)]]&lt;0,"0",Tabla1[[#This Row],[Valor Total]]-Tabla1[[#This Row],[Valor Contrato (Inicial)]]))</f>
        <v>0</v>
      </c>
      <c r="N756" s="2">
        <v>90100000</v>
      </c>
      <c r="O756" s="9" cm="1">
        <f t="array" aca="1" ref="O7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6" t="s">
        <v>60</v>
      </c>
      <c r="Q756" t="s">
        <v>6231</v>
      </c>
      <c r="R756" t="s">
        <v>16</v>
      </c>
      <c r="S756" t="s">
        <v>14</v>
      </c>
      <c r="T756" t="s">
        <v>7015</v>
      </c>
      <c r="U756" t="s">
        <v>7827</v>
      </c>
    </row>
    <row r="757" spans="1:21" x14ac:dyDescent="0.3">
      <c r="A757" t="s">
        <v>1964</v>
      </c>
      <c r="B757" t="s">
        <v>1965</v>
      </c>
      <c r="C757" t="s">
        <v>4294</v>
      </c>
      <c r="D757" t="s">
        <v>12</v>
      </c>
      <c r="E757" t="s">
        <v>262</v>
      </c>
      <c r="F757" s="1">
        <v>45715</v>
      </c>
      <c r="G757" s="1">
        <v>45717</v>
      </c>
      <c r="H757" s="1">
        <v>46022</v>
      </c>
      <c r="I757">
        <f>VALUE(IF(Tabla1[[#This Row],[Fecha Terminacion
(Final)]]-Tabla1[[#This Row],[Fecha Terminacion
(Inicial)]]&lt;0,"0",Tabla1[[#This Row],[Fecha Terminacion
(Final)]]-Tabla1[[#This Row],[Fecha Terminacion
(Inicial)]]))</f>
        <v>0</v>
      </c>
      <c r="J757" s="1">
        <v>46022</v>
      </c>
      <c r="K757" s="2">
        <v>79500000</v>
      </c>
      <c r="L757" s="2">
        <v>7950000</v>
      </c>
      <c r="M757" s="2">
        <f>VALUE(IF(Tabla1[[#This Row],[Valor Total]]-Tabla1[[#This Row],[Valor Contrato (Inicial)]]&lt;0,"0",Tabla1[[#This Row],[Valor Total]]-Tabla1[[#This Row],[Valor Contrato (Inicial)]]))</f>
        <v>0</v>
      </c>
      <c r="N757" s="2">
        <v>79500000</v>
      </c>
      <c r="O757" s="9" cm="1">
        <f t="array" aca="1" ref="O7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7" t="s">
        <v>60</v>
      </c>
      <c r="Q757" t="s">
        <v>6231</v>
      </c>
      <c r="R757" t="s">
        <v>13</v>
      </c>
      <c r="S757" t="s">
        <v>14</v>
      </c>
      <c r="T757" t="s">
        <v>7016</v>
      </c>
      <c r="U757" t="s">
        <v>7827</v>
      </c>
    </row>
    <row r="758" spans="1:21" x14ac:dyDescent="0.3">
      <c r="A758" t="s">
        <v>1966</v>
      </c>
      <c r="B758" t="s">
        <v>1967</v>
      </c>
      <c r="C758" t="s">
        <v>4295</v>
      </c>
      <c r="D758" t="s">
        <v>12</v>
      </c>
      <c r="E758" t="s">
        <v>195</v>
      </c>
      <c r="F758" s="1">
        <v>45715</v>
      </c>
      <c r="G758" s="1">
        <v>45716</v>
      </c>
      <c r="H758" s="1">
        <v>46022</v>
      </c>
      <c r="I758">
        <f>VALUE(IF(Tabla1[[#This Row],[Fecha Terminacion
(Final)]]-Tabla1[[#This Row],[Fecha Terminacion
(Inicial)]]&lt;0,"0",Tabla1[[#This Row],[Fecha Terminacion
(Final)]]-Tabla1[[#This Row],[Fecha Terminacion
(Inicial)]]))</f>
        <v>0</v>
      </c>
      <c r="J758" s="1">
        <v>46022</v>
      </c>
      <c r="K758" s="2">
        <v>71173333</v>
      </c>
      <c r="L758" s="2">
        <v>6800000</v>
      </c>
      <c r="M758" s="2">
        <f>VALUE(IF(Tabla1[[#This Row],[Valor Total]]-Tabla1[[#This Row],[Valor Contrato (Inicial)]]&lt;0,"0",Tabla1[[#This Row],[Valor Total]]-Tabla1[[#This Row],[Valor Contrato (Inicial)]]))</f>
        <v>0</v>
      </c>
      <c r="N758" s="2">
        <v>71173333</v>
      </c>
      <c r="O758" s="9" cm="1">
        <f t="array" aca="1" ref="O7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58" t="s">
        <v>41</v>
      </c>
      <c r="Q758" t="s">
        <v>6250</v>
      </c>
      <c r="R758" t="s">
        <v>16</v>
      </c>
      <c r="S758" t="s">
        <v>14</v>
      </c>
      <c r="T758" t="s">
        <v>7017</v>
      </c>
      <c r="U758" t="s">
        <v>7827</v>
      </c>
    </row>
    <row r="759" spans="1:21" x14ac:dyDescent="0.3">
      <c r="A759" t="s">
        <v>1968</v>
      </c>
      <c r="B759" t="s">
        <v>1969</v>
      </c>
      <c r="C759" t="s">
        <v>4296</v>
      </c>
      <c r="D759" t="s">
        <v>12</v>
      </c>
      <c r="E759" t="s">
        <v>348</v>
      </c>
      <c r="F759" s="1">
        <v>45715</v>
      </c>
      <c r="G759" s="1">
        <v>45717</v>
      </c>
      <c r="H759" s="1">
        <v>46022</v>
      </c>
      <c r="I759">
        <f>VALUE(IF(Tabla1[[#This Row],[Fecha Terminacion
(Final)]]-Tabla1[[#This Row],[Fecha Terminacion
(Inicial)]]&lt;0,"0",Tabla1[[#This Row],[Fecha Terminacion
(Final)]]-Tabla1[[#This Row],[Fecha Terminacion
(Inicial)]]))</f>
        <v>0</v>
      </c>
      <c r="J759" s="1">
        <v>46022</v>
      </c>
      <c r="K759" s="2">
        <v>39856000</v>
      </c>
      <c r="L759" s="2">
        <v>4982000</v>
      </c>
      <c r="M759" s="2">
        <f>VALUE(IF(Tabla1[[#This Row],[Valor Total]]-Tabla1[[#This Row],[Valor Contrato (Inicial)]]&lt;0,"0",Tabla1[[#This Row],[Valor Total]]-Tabla1[[#This Row],[Valor Contrato (Inicial)]]))</f>
        <v>0</v>
      </c>
      <c r="N759" s="2">
        <v>39856000</v>
      </c>
      <c r="O759" s="9" cm="1">
        <f t="array" aca="1" ref="O7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9" t="s">
        <v>60</v>
      </c>
      <c r="Q759" t="s">
        <v>6232</v>
      </c>
      <c r="R759" t="s">
        <v>16</v>
      </c>
      <c r="S759" t="s">
        <v>14</v>
      </c>
      <c r="T759" t="s">
        <v>7018</v>
      </c>
      <c r="U759" t="s">
        <v>7827</v>
      </c>
    </row>
    <row r="760" spans="1:21" x14ac:dyDescent="0.3">
      <c r="A760" t="s">
        <v>1970</v>
      </c>
      <c r="B760" t="s">
        <v>1971</v>
      </c>
      <c r="C760" t="s">
        <v>4297</v>
      </c>
      <c r="D760" t="s">
        <v>12</v>
      </c>
      <c r="E760" t="s">
        <v>356</v>
      </c>
      <c r="F760" s="1">
        <v>45715</v>
      </c>
      <c r="G760" s="1">
        <v>45717</v>
      </c>
      <c r="H760" s="1">
        <v>46022</v>
      </c>
      <c r="I760">
        <f>VALUE(IF(Tabla1[[#This Row],[Fecha Terminacion
(Final)]]-Tabla1[[#This Row],[Fecha Terminacion
(Inicial)]]&lt;0,"0",Tabla1[[#This Row],[Fecha Terminacion
(Final)]]-Tabla1[[#This Row],[Fecha Terminacion
(Inicial)]]))</f>
        <v>0</v>
      </c>
      <c r="J760" s="1">
        <v>46022</v>
      </c>
      <c r="K760" s="2">
        <v>79500000</v>
      </c>
      <c r="L760" s="2">
        <v>7950000</v>
      </c>
      <c r="M760" s="2">
        <f>VALUE(IF(Tabla1[[#This Row],[Valor Total]]-Tabla1[[#This Row],[Valor Contrato (Inicial)]]&lt;0,"0",Tabla1[[#This Row],[Valor Total]]-Tabla1[[#This Row],[Valor Contrato (Inicial)]]))</f>
        <v>0</v>
      </c>
      <c r="N760" s="2">
        <v>79500000</v>
      </c>
      <c r="O760" s="9" cm="1">
        <f t="array" aca="1" ref="O7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0" t="s">
        <v>60</v>
      </c>
      <c r="Q760" t="s">
        <v>6231</v>
      </c>
      <c r="R760" t="s">
        <v>13</v>
      </c>
      <c r="S760" t="s">
        <v>14</v>
      </c>
      <c r="T760" t="s">
        <v>7019</v>
      </c>
      <c r="U760" t="s">
        <v>7827</v>
      </c>
    </row>
    <row r="761" spans="1:21" x14ac:dyDescent="0.3">
      <c r="A761" t="s">
        <v>1972</v>
      </c>
      <c r="B761" t="s">
        <v>1973</v>
      </c>
      <c r="C761" t="s">
        <v>4298</v>
      </c>
      <c r="D761" t="s">
        <v>12</v>
      </c>
      <c r="E761" t="s">
        <v>216</v>
      </c>
      <c r="F761" s="1">
        <v>45716</v>
      </c>
      <c r="G761" s="1">
        <v>45717</v>
      </c>
      <c r="H761" s="1">
        <v>46022</v>
      </c>
      <c r="I761">
        <f>VALUE(IF(Tabla1[[#This Row],[Fecha Terminacion
(Final)]]-Tabla1[[#This Row],[Fecha Terminacion
(Inicial)]]&lt;0,"0",Tabla1[[#This Row],[Fecha Terminacion
(Final)]]-Tabla1[[#This Row],[Fecha Terminacion
(Inicial)]]))</f>
        <v>0</v>
      </c>
      <c r="J761" s="1">
        <v>46022</v>
      </c>
      <c r="K761" s="2">
        <v>47519140</v>
      </c>
      <c r="L761" s="2">
        <v>4751914</v>
      </c>
      <c r="M761" s="2">
        <f>VALUE(IF(Tabla1[[#This Row],[Valor Total]]-Tabla1[[#This Row],[Valor Contrato (Inicial)]]&lt;0,"0",Tabla1[[#This Row],[Valor Total]]-Tabla1[[#This Row],[Valor Contrato (Inicial)]]))</f>
        <v>0</v>
      </c>
      <c r="N761" s="2">
        <v>47519140</v>
      </c>
      <c r="O761" s="9" cm="1">
        <f t="array" aca="1" ref="O7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1" t="s">
        <v>60</v>
      </c>
      <c r="Q761" t="s">
        <v>6232</v>
      </c>
      <c r="R761" t="s">
        <v>13</v>
      </c>
      <c r="S761" t="s">
        <v>14</v>
      </c>
      <c r="T761" t="s">
        <v>7020</v>
      </c>
      <c r="U761" t="s">
        <v>7827</v>
      </c>
    </row>
    <row r="762" spans="1:21" x14ac:dyDescent="0.3">
      <c r="A762" t="s">
        <v>1974</v>
      </c>
      <c r="B762" t="s">
        <v>1975</v>
      </c>
      <c r="C762" t="s">
        <v>4299</v>
      </c>
      <c r="D762" t="s">
        <v>12</v>
      </c>
      <c r="E762" t="s">
        <v>5543</v>
      </c>
      <c r="F762" s="1">
        <v>45721</v>
      </c>
      <c r="G762" s="1">
        <v>45723</v>
      </c>
      <c r="H762" s="1">
        <v>46022</v>
      </c>
      <c r="I762">
        <f>VALUE(IF(Tabla1[[#This Row],[Fecha Terminacion
(Final)]]-Tabla1[[#This Row],[Fecha Terminacion
(Inicial)]]&lt;0,"0",Tabla1[[#This Row],[Fecha Terminacion
(Final)]]-Tabla1[[#This Row],[Fecha Terminacion
(Inicial)]]))</f>
        <v>0</v>
      </c>
      <c r="J762" s="1">
        <v>46022</v>
      </c>
      <c r="K762" s="2">
        <v>883070036</v>
      </c>
      <c r="L762" s="2">
        <v>0</v>
      </c>
      <c r="M762" s="2">
        <f>VALUE(IF(Tabla1[[#This Row],[Valor Total]]-Tabla1[[#This Row],[Valor Contrato (Inicial)]]&lt;0,"0",Tabla1[[#This Row],[Valor Total]]-Tabla1[[#This Row],[Valor Contrato (Inicial)]]))</f>
        <v>0</v>
      </c>
      <c r="N762" s="2">
        <v>883070036</v>
      </c>
      <c r="O762" s="9" cm="1">
        <f t="array" aca="1" ref="O7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62" t="s">
        <v>11</v>
      </c>
      <c r="Q762" t="s">
        <v>6242</v>
      </c>
      <c r="R762" t="s">
        <v>80</v>
      </c>
      <c r="S762" t="s">
        <v>6272</v>
      </c>
      <c r="T762" t="s">
        <v>7021</v>
      </c>
      <c r="U762" t="s">
        <v>7827</v>
      </c>
    </row>
    <row r="763" spans="1:21" x14ac:dyDescent="0.3">
      <c r="A763" t="s">
        <v>1976</v>
      </c>
      <c r="B763" t="s">
        <v>1977</v>
      </c>
      <c r="C763" t="s">
        <v>4254</v>
      </c>
      <c r="D763" t="s">
        <v>12</v>
      </c>
      <c r="E763" t="s">
        <v>5544</v>
      </c>
      <c r="F763" s="1">
        <v>45719</v>
      </c>
      <c r="G763" s="1">
        <v>45721</v>
      </c>
      <c r="H763" s="1">
        <v>46022</v>
      </c>
      <c r="I763">
        <f>VALUE(IF(Tabla1[[#This Row],[Fecha Terminacion
(Final)]]-Tabla1[[#This Row],[Fecha Terminacion
(Inicial)]]&lt;0,"0",Tabla1[[#This Row],[Fecha Terminacion
(Final)]]-Tabla1[[#This Row],[Fecha Terminacion
(Inicial)]]))</f>
        <v>0</v>
      </c>
      <c r="J763" s="1">
        <v>46022</v>
      </c>
      <c r="K763" s="2">
        <v>95038320</v>
      </c>
      <c r="L763" s="2">
        <v>9502832</v>
      </c>
      <c r="M763" s="2">
        <f>VALUE(IF(Tabla1[[#This Row],[Valor Total]]-Tabla1[[#This Row],[Valor Contrato (Inicial)]]&lt;0,"0",Tabla1[[#This Row],[Valor Total]]-Tabla1[[#This Row],[Valor Contrato (Inicial)]]))</f>
        <v>0</v>
      </c>
      <c r="N763" s="2">
        <v>95038320</v>
      </c>
      <c r="O763" s="9" cm="1">
        <f t="array" aca="1" ref="O7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63" t="s">
        <v>6256</v>
      </c>
      <c r="Q763" t="s">
        <v>6256</v>
      </c>
      <c r="R763" t="s">
        <v>13</v>
      </c>
      <c r="S763" t="s">
        <v>14</v>
      </c>
      <c r="T763" t="s">
        <v>7022</v>
      </c>
      <c r="U763" t="s">
        <v>7827</v>
      </c>
    </row>
    <row r="764" spans="1:21" x14ac:dyDescent="0.3">
      <c r="A764" t="s">
        <v>1978</v>
      </c>
      <c r="B764" t="s">
        <v>1979</v>
      </c>
      <c r="C764" t="s">
        <v>4300</v>
      </c>
      <c r="D764" t="s">
        <v>5058</v>
      </c>
      <c r="E764" t="s">
        <v>5545</v>
      </c>
      <c r="F764" s="1">
        <v>45750</v>
      </c>
      <c r="G764" s="1">
        <v>45750</v>
      </c>
      <c r="H764" s="1">
        <v>45763</v>
      </c>
      <c r="I764">
        <f>VALUE(IF(Tabla1[[#This Row],[Fecha Terminacion
(Final)]]-Tabla1[[#This Row],[Fecha Terminacion
(Inicial)]]&lt;0,"0",Tabla1[[#This Row],[Fecha Terminacion
(Final)]]-Tabla1[[#This Row],[Fecha Terminacion
(Inicial)]]))</f>
        <v>0</v>
      </c>
      <c r="J764" s="1">
        <v>45763</v>
      </c>
      <c r="K764" s="2">
        <v>0</v>
      </c>
      <c r="L764" s="2">
        <v>0</v>
      </c>
      <c r="M764" s="2">
        <f>VALUE(IF(Tabla1[[#This Row],[Valor Total]]-Tabla1[[#This Row],[Valor Contrato (Inicial)]]&lt;0,"0",Tabla1[[#This Row],[Valor Total]]-Tabla1[[#This Row],[Valor Contrato (Inicial)]]))</f>
        <v>0</v>
      </c>
      <c r="N764" s="2">
        <v>0</v>
      </c>
      <c r="O764" s="9" cm="1">
        <f t="array" aca="1" ref="O7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64" t="s">
        <v>49</v>
      </c>
      <c r="Q764" t="s">
        <v>49</v>
      </c>
      <c r="R764" t="s">
        <v>16</v>
      </c>
      <c r="S764" t="s">
        <v>14</v>
      </c>
      <c r="T764" t="s">
        <v>7023</v>
      </c>
      <c r="U764" t="s">
        <v>7827</v>
      </c>
    </row>
    <row r="765" spans="1:21" x14ac:dyDescent="0.3">
      <c r="A765" t="s">
        <v>1980</v>
      </c>
      <c r="B765" t="s">
        <v>1981</v>
      </c>
      <c r="C765" t="s">
        <v>4301</v>
      </c>
      <c r="D765" t="s">
        <v>12</v>
      </c>
      <c r="E765" t="s">
        <v>5546</v>
      </c>
      <c r="F765" s="1">
        <v>45715</v>
      </c>
      <c r="G765" s="1">
        <v>45716</v>
      </c>
      <c r="H765" s="1">
        <v>46018</v>
      </c>
      <c r="I765">
        <f>VALUE(IF(Tabla1[[#This Row],[Fecha Terminacion
(Final)]]-Tabla1[[#This Row],[Fecha Terminacion
(Inicial)]]&lt;0,"0",Tabla1[[#This Row],[Fecha Terminacion
(Final)]]-Tabla1[[#This Row],[Fecha Terminacion
(Inicial)]]))</f>
        <v>0</v>
      </c>
      <c r="J765" s="1">
        <v>46018</v>
      </c>
      <c r="K765" s="2">
        <v>95038320</v>
      </c>
      <c r="L765" s="2">
        <v>9503832</v>
      </c>
      <c r="M765" s="2">
        <f>VALUE(IF(Tabla1[[#This Row],[Valor Total]]-Tabla1[[#This Row],[Valor Contrato (Inicial)]]&lt;0,"0",Tabla1[[#This Row],[Valor Total]]-Tabla1[[#This Row],[Valor Contrato (Inicial)]]))</f>
        <v>0</v>
      </c>
      <c r="N765" s="2">
        <v>95038320</v>
      </c>
      <c r="O765" s="9" cm="1">
        <f t="array" aca="1" ref="O7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28.476821192052981</v>
      </c>
      <c r="P765" t="s">
        <v>6256</v>
      </c>
      <c r="Q765" t="s">
        <v>6256</v>
      </c>
      <c r="R765" t="s">
        <v>13</v>
      </c>
      <c r="S765" t="s">
        <v>14</v>
      </c>
      <c r="T765" t="s">
        <v>7024</v>
      </c>
      <c r="U765" t="s">
        <v>7827</v>
      </c>
    </row>
    <row r="766" spans="1:21" x14ac:dyDescent="0.3">
      <c r="A766" t="s">
        <v>1982</v>
      </c>
      <c r="B766" t="s">
        <v>1983</v>
      </c>
      <c r="C766" t="s">
        <v>4302</v>
      </c>
      <c r="D766" t="s">
        <v>12</v>
      </c>
      <c r="E766" t="s">
        <v>91</v>
      </c>
      <c r="F766" s="1">
        <v>45715</v>
      </c>
      <c r="G766" s="1">
        <v>45716</v>
      </c>
      <c r="H766" s="1">
        <v>46022</v>
      </c>
      <c r="I766">
        <f>VALUE(IF(Tabla1[[#This Row],[Fecha Terminacion
(Final)]]-Tabla1[[#This Row],[Fecha Terminacion
(Inicial)]]&lt;0,"0",Tabla1[[#This Row],[Fecha Terminacion
(Final)]]-Tabla1[[#This Row],[Fecha Terminacion
(Inicial)]]))</f>
        <v>0</v>
      </c>
      <c r="J766" s="1">
        <v>46022</v>
      </c>
      <c r="K766" s="2">
        <v>85146667</v>
      </c>
      <c r="L766" s="2">
        <v>8240000</v>
      </c>
      <c r="M766" s="2">
        <f>VALUE(IF(Tabla1[[#This Row],[Valor Total]]-Tabla1[[#This Row],[Valor Contrato (Inicial)]]&lt;0,"0",Tabla1[[#This Row],[Valor Total]]-Tabla1[[#This Row],[Valor Contrato (Inicial)]]))</f>
        <v>0</v>
      </c>
      <c r="N766" s="2">
        <v>85146667</v>
      </c>
      <c r="O766" s="9" cm="1">
        <f t="array" aca="1" ref="O7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66" t="s">
        <v>41</v>
      </c>
      <c r="Q766" t="s">
        <v>6250</v>
      </c>
      <c r="R766" t="s">
        <v>13</v>
      </c>
      <c r="S766" t="s">
        <v>14</v>
      </c>
      <c r="T766" t="s">
        <v>7025</v>
      </c>
      <c r="U766" t="s">
        <v>7827</v>
      </c>
    </row>
    <row r="767" spans="1:21" x14ac:dyDescent="0.3">
      <c r="A767" t="s">
        <v>1984</v>
      </c>
      <c r="B767" t="s">
        <v>1985</v>
      </c>
      <c r="C767" t="s">
        <v>4303</v>
      </c>
      <c r="D767" t="s">
        <v>12</v>
      </c>
      <c r="E767" t="s">
        <v>5547</v>
      </c>
      <c r="F767" s="1">
        <v>45715</v>
      </c>
      <c r="G767" s="1">
        <v>45717</v>
      </c>
      <c r="H767" s="1">
        <v>46022</v>
      </c>
      <c r="I767">
        <f>VALUE(IF(Tabla1[[#This Row],[Fecha Terminacion
(Final)]]-Tabla1[[#This Row],[Fecha Terminacion
(Inicial)]]&lt;0,"0",Tabla1[[#This Row],[Fecha Terminacion
(Final)]]-Tabla1[[#This Row],[Fecha Terminacion
(Inicial)]]))</f>
        <v>0</v>
      </c>
      <c r="J767" s="1">
        <v>46022</v>
      </c>
      <c r="K767" s="2">
        <v>60420000</v>
      </c>
      <c r="L767" s="2">
        <v>6042000</v>
      </c>
      <c r="M767" s="2">
        <f>VALUE(IF(Tabla1[[#This Row],[Valor Total]]-Tabla1[[#This Row],[Valor Contrato (Inicial)]]&lt;0,"0",Tabla1[[#This Row],[Valor Total]]-Tabla1[[#This Row],[Valor Contrato (Inicial)]]))</f>
        <v>0</v>
      </c>
      <c r="N767" s="2">
        <v>60420000</v>
      </c>
      <c r="O767" s="9" cm="1">
        <f t="array" aca="1" ref="O7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7" t="s">
        <v>60</v>
      </c>
      <c r="Q767" t="s">
        <v>6230</v>
      </c>
      <c r="R767" t="s">
        <v>13</v>
      </c>
      <c r="S767" t="s">
        <v>14</v>
      </c>
      <c r="T767" t="s">
        <v>7026</v>
      </c>
      <c r="U767" t="s">
        <v>7827</v>
      </c>
    </row>
    <row r="768" spans="1:21" x14ac:dyDescent="0.3">
      <c r="A768" t="s">
        <v>1986</v>
      </c>
      <c r="B768" t="s">
        <v>1987</v>
      </c>
      <c r="C768" t="s">
        <v>4304</v>
      </c>
      <c r="D768" t="s">
        <v>12</v>
      </c>
      <c r="E768" t="s">
        <v>5548</v>
      </c>
      <c r="F768" s="1">
        <v>45716</v>
      </c>
      <c r="G768" s="1">
        <v>45717</v>
      </c>
      <c r="H768" s="1">
        <v>45945</v>
      </c>
      <c r="I768">
        <f>VALUE(IF(Tabla1[[#This Row],[Fecha Terminacion
(Final)]]-Tabla1[[#This Row],[Fecha Terminacion
(Inicial)]]&lt;0,"0",Tabla1[[#This Row],[Fecha Terminacion
(Final)]]-Tabla1[[#This Row],[Fecha Terminacion
(Inicial)]]))</f>
        <v>0</v>
      </c>
      <c r="J768" s="1">
        <v>45945</v>
      </c>
      <c r="K768" s="2">
        <v>95038320</v>
      </c>
      <c r="L768" s="2">
        <v>12671776</v>
      </c>
      <c r="M768" s="2">
        <f>VALUE(IF(Tabla1[[#This Row],[Valor Total]]-Tabla1[[#This Row],[Valor Contrato (Inicial)]]&lt;0,"0",Tabla1[[#This Row],[Valor Total]]-Tabla1[[#This Row],[Valor Contrato (Inicial)]]))</f>
        <v>0</v>
      </c>
      <c r="N768" s="2">
        <v>95038320</v>
      </c>
      <c r="O768" s="9" cm="1">
        <f t="array" aca="1" ref="O7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37.280701754385966</v>
      </c>
      <c r="P768" t="s">
        <v>6256</v>
      </c>
      <c r="Q768" t="s">
        <v>6256</v>
      </c>
      <c r="R768" t="s">
        <v>13</v>
      </c>
      <c r="S768" t="s">
        <v>14</v>
      </c>
      <c r="T768" t="s">
        <v>7027</v>
      </c>
      <c r="U768" t="s">
        <v>7827</v>
      </c>
    </row>
    <row r="769" spans="1:21" x14ac:dyDescent="0.3">
      <c r="A769" t="s">
        <v>1988</v>
      </c>
      <c r="B769" t="s">
        <v>1989</v>
      </c>
      <c r="C769" t="s">
        <v>4305</v>
      </c>
      <c r="D769" t="s">
        <v>12</v>
      </c>
      <c r="E769" t="s">
        <v>5549</v>
      </c>
      <c r="F769" s="1">
        <v>45716</v>
      </c>
      <c r="G769" s="1">
        <v>45717</v>
      </c>
      <c r="H769" s="1">
        <v>46022</v>
      </c>
      <c r="I769">
        <f>VALUE(IF(Tabla1[[#This Row],[Fecha Terminacion
(Final)]]-Tabla1[[#This Row],[Fecha Terminacion
(Inicial)]]&lt;0,"0",Tabla1[[#This Row],[Fecha Terminacion
(Final)]]-Tabla1[[#This Row],[Fecha Terminacion
(Inicial)]]))</f>
        <v>0</v>
      </c>
      <c r="J769" s="1">
        <v>46022</v>
      </c>
      <c r="K769" s="2">
        <v>121173838</v>
      </c>
      <c r="L769" s="2">
        <v>11879788</v>
      </c>
      <c r="M769" s="2">
        <f>VALUE(IF(Tabla1[[#This Row],[Valor Total]]-Tabla1[[#This Row],[Valor Contrato (Inicial)]]&lt;0,"0",Tabla1[[#This Row],[Valor Total]]-Tabla1[[#This Row],[Valor Contrato (Inicial)]]))</f>
        <v>0</v>
      </c>
      <c r="N769" s="2">
        <v>121173838</v>
      </c>
      <c r="O769" s="9" cm="1">
        <f t="array" aca="1" ref="O7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9" t="s">
        <v>6256</v>
      </c>
      <c r="Q769" t="s">
        <v>6256</v>
      </c>
      <c r="R769" t="s">
        <v>13</v>
      </c>
      <c r="S769" t="s">
        <v>14</v>
      </c>
      <c r="T769" t="s">
        <v>7028</v>
      </c>
      <c r="U769" t="s">
        <v>7827</v>
      </c>
    </row>
    <row r="770" spans="1:21" x14ac:dyDescent="0.3">
      <c r="A770" t="s">
        <v>1990</v>
      </c>
      <c r="B770" t="s">
        <v>1991</v>
      </c>
      <c r="C770" t="s">
        <v>4306</v>
      </c>
      <c r="D770" t="s">
        <v>12</v>
      </c>
      <c r="E770" t="s">
        <v>5550</v>
      </c>
      <c r="F770" s="1">
        <v>45716</v>
      </c>
      <c r="G770" s="1">
        <v>45717</v>
      </c>
      <c r="H770" s="1">
        <v>46022</v>
      </c>
      <c r="I770">
        <f>VALUE(IF(Tabla1[[#This Row],[Fecha Terminacion
(Final)]]-Tabla1[[#This Row],[Fecha Terminacion
(Inicial)]]&lt;0,"0",Tabla1[[#This Row],[Fecha Terminacion
(Final)]]-Tabla1[[#This Row],[Fecha Terminacion
(Inicial)]]))</f>
        <v>0</v>
      </c>
      <c r="J770" s="1">
        <v>46022</v>
      </c>
      <c r="K770" s="2">
        <v>90000000</v>
      </c>
      <c r="L770" s="2">
        <v>9000000</v>
      </c>
      <c r="M770" s="2">
        <f>VALUE(IF(Tabla1[[#This Row],[Valor Total]]-Tabla1[[#This Row],[Valor Contrato (Inicial)]]&lt;0,"0",Tabla1[[#This Row],[Valor Total]]-Tabla1[[#This Row],[Valor Contrato (Inicial)]]))</f>
        <v>0</v>
      </c>
      <c r="N770" s="2">
        <v>90000000</v>
      </c>
      <c r="O770" s="9" cm="1">
        <f t="array" aca="1" ref="O7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70" t="s">
        <v>6256</v>
      </c>
      <c r="Q770" t="s">
        <v>6256</v>
      </c>
      <c r="R770" t="s">
        <v>16</v>
      </c>
      <c r="S770" t="s">
        <v>14</v>
      </c>
      <c r="T770" t="s">
        <v>7029</v>
      </c>
      <c r="U770" t="s">
        <v>7827</v>
      </c>
    </row>
    <row r="771" spans="1:21" x14ac:dyDescent="0.3">
      <c r="A771" t="s">
        <v>1992</v>
      </c>
      <c r="B771" t="s">
        <v>1993</v>
      </c>
      <c r="C771" t="s">
        <v>4307</v>
      </c>
      <c r="D771" t="s">
        <v>12</v>
      </c>
      <c r="E771" t="s">
        <v>379</v>
      </c>
      <c r="F771" s="1">
        <v>45716</v>
      </c>
      <c r="G771" s="1">
        <v>45717</v>
      </c>
      <c r="H771" s="1">
        <v>46022</v>
      </c>
      <c r="I771">
        <f>VALUE(IF(Tabla1[[#This Row],[Fecha Terminacion
(Final)]]-Tabla1[[#This Row],[Fecha Terminacion
(Inicial)]]&lt;0,"0",Tabla1[[#This Row],[Fecha Terminacion
(Final)]]-Tabla1[[#This Row],[Fecha Terminacion
(Inicial)]]))</f>
        <v>0</v>
      </c>
      <c r="J771" s="1">
        <v>46022</v>
      </c>
      <c r="K771" s="2">
        <v>63545650</v>
      </c>
      <c r="L771" s="2">
        <v>6354565</v>
      </c>
      <c r="M771" s="2">
        <f>VALUE(IF(Tabla1[[#This Row],[Valor Total]]-Tabla1[[#This Row],[Valor Contrato (Inicial)]]&lt;0,"0",Tabla1[[#This Row],[Valor Total]]-Tabla1[[#This Row],[Valor Contrato (Inicial)]]))</f>
        <v>0</v>
      </c>
      <c r="N771" s="2">
        <v>63545650</v>
      </c>
      <c r="O771" s="9" cm="1">
        <f t="array" aca="1" ref="O7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71" t="s">
        <v>6256</v>
      </c>
      <c r="Q771" t="s">
        <v>6256</v>
      </c>
      <c r="R771" t="s">
        <v>6271</v>
      </c>
      <c r="S771" t="s">
        <v>14</v>
      </c>
      <c r="T771" t="s">
        <v>7030</v>
      </c>
      <c r="U771" t="s">
        <v>7827</v>
      </c>
    </row>
    <row r="772" spans="1:21" x14ac:dyDescent="0.3">
      <c r="A772" t="s">
        <v>1994</v>
      </c>
      <c r="B772" t="s">
        <v>1995</v>
      </c>
      <c r="C772" t="s">
        <v>4308</v>
      </c>
      <c r="D772" t="s">
        <v>12</v>
      </c>
      <c r="E772" t="s">
        <v>344</v>
      </c>
      <c r="F772" s="1">
        <v>45716</v>
      </c>
      <c r="G772" s="1">
        <v>45719</v>
      </c>
      <c r="H772" s="1">
        <v>46022</v>
      </c>
      <c r="I772">
        <f>VALUE(IF(Tabla1[[#This Row],[Fecha Terminacion
(Final)]]-Tabla1[[#This Row],[Fecha Terminacion
(Inicial)]]&lt;0,"0",Tabla1[[#This Row],[Fecha Terminacion
(Final)]]-Tabla1[[#This Row],[Fecha Terminacion
(Inicial)]]))</f>
        <v>0</v>
      </c>
      <c r="J772" s="1">
        <v>46022</v>
      </c>
      <c r="K772" s="2">
        <v>78500000</v>
      </c>
      <c r="L772" s="2">
        <v>7500000</v>
      </c>
      <c r="M772" s="2">
        <f>VALUE(IF(Tabla1[[#This Row],[Valor Total]]-Tabla1[[#This Row],[Valor Contrato (Inicial)]]&lt;0,"0",Tabla1[[#This Row],[Valor Total]]-Tabla1[[#This Row],[Valor Contrato (Inicial)]]))</f>
        <v>0</v>
      </c>
      <c r="N772" s="2">
        <v>78500000</v>
      </c>
      <c r="O772" s="9" cm="1">
        <f t="array" aca="1" ref="O7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2" t="s">
        <v>41</v>
      </c>
      <c r="Q772" t="s">
        <v>6250</v>
      </c>
      <c r="R772" t="s">
        <v>13</v>
      </c>
      <c r="S772" t="s">
        <v>14</v>
      </c>
      <c r="T772" t="s">
        <v>7031</v>
      </c>
      <c r="U772" t="s">
        <v>7827</v>
      </c>
    </row>
    <row r="773" spans="1:21" x14ac:dyDescent="0.3">
      <c r="A773" t="s">
        <v>1996</v>
      </c>
      <c r="B773" t="s">
        <v>1997</v>
      </c>
      <c r="C773" t="s">
        <v>4309</v>
      </c>
      <c r="D773" t="s">
        <v>12</v>
      </c>
      <c r="E773" t="s">
        <v>5551</v>
      </c>
      <c r="F773" s="1">
        <v>45716</v>
      </c>
      <c r="G773" s="1">
        <v>45721</v>
      </c>
      <c r="H773" s="1">
        <v>46022</v>
      </c>
      <c r="I773">
        <f>VALUE(IF(Tabla1[[#This Row],[Fecha Terminacion
(Final)]]-Tabla1[[#This Row],[Fecha Terminacion
(Inicial)]]&lt;0,"0",Tabla1[[#This Row],[Fecha Terminacion
(Final)]]-Tabla1[[#This Row],[Fecha Terminacion
(Inicial)]]))</f>
        <v>0</v>
      </c>
      <c r="J773" s="1">
        <v>46022</v>
      </c>
      <c r="K773" s="2">
        <v>47203200</v>
      </c>
      <c r="L773" s="2">
        <v>4752000</v>
      </c>
      <c r="M773" s="2">
        <f>VALUE(IF(Tabla1[[#This Row],[Valor Total]]-Tabla1[[#This Row],[Valor Contrato (Inicial)]]&lt;0,"0",Tabla1[[#This Row],[Valor Total]]-Tabla1[[#This Row],[Valor Contrato (Inicial)]]))</f>
        <v>0</v>
      </c>
      <c r="N773" s="2">
        <v>47203200</v>
      </c>
      <c r="O773" s="9" cm="1">
        <f t="array" aca="1" ref="O7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73" t="s">
        <v>41</v>
      </c>
      <c r="Q773" t="s">
        <v>6250</v>
      </c>
      <c r="R773" t="s">
        <v>13</v>
      </c>
      <c r="S773" t="s">
        <v>14</v>
      </c>
      <c r="T773" t="s">
        <v>7032</v>
      </c>
      <c r="U773" t="s">
        <v>7827</v>
      </c>
    </row>
    <row r="774" spans="1:21" x14ac:dyDescent="0.3">
      <c r="A774" t="s">
        <v>1998</v>
      </c>
      <c r="B774" t="s">
        <v>1999</v>
      </c>
      <c r="C774" t="s">
        <v>4310</v>
      </c>
      <c r="D774" t="s">
        <v>12</v>
      </c>
      <c r="E774" t="s">
        <v>5552</v>
      </c>
      <c r="F774" s="1">
        <v>45716</v>
      </c>
      <c r="G774" s="1">
        <v>45721</v>
      </c>
      <c r="H774" s="1">
        <v>46022</v>
      </c>
      <c r="I774">
        <f>VALUE(IF(Tabla1[[#This Row],[Fecha Terminacion
(Final)]]-Tabla1[[#This Row],[Fecha Terminacion
(Inicial)]]&lt;0,"0",Tabla1[[#This Row],[Fecha Terminacion
(Final)]]-Tabla1[[#This Row],[Fecha Terminacion
(Inicial)]]))</f>
        <v>0</v>
      </c>
      <c r="J774" s="1">
        <v>46022</v>
      </c>
      <c r="K774" s="2">
        <v>60706667</v>
      </c>
      <c r="L774" s="2">
        <v>5800000</v>
      </c>
      <c r="M774" s="2">
        <f>VALUE(IF(Tabla1[[#This Row],[Valor Total]]-Tabla1[[#This Row],[Valor Contrato (Inicial)]]&lt;0,"0",Tabla1[[#This Row],[Valor Total]]-Tabla1[[#This Row],[Valor Contrato (Inicial)]]))</f>
        <v>0</v>
      </c>
      <c r="N774" s="2">
        <v>60706667</v>
      </c>
      <c r="O774" s="9" cm="1">
        <f t="array" aca="1" ref="O7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74" t="s">
        <v>41</v>
      </c>
      <c r="Q774" t="s">
        <v>6250</v>
      </c>
      <c r="R774" t="s">
        <v>13</v>
      </c>
      <c r="S774" t="s">
        <v>14</v>
      </c>
      <c r="T774" t="s">
        <v>7033</v>
      </c>
      <c r="U774" t="s">
        <v>7827</v>
      </c>
    </row>
    <row r="775" spans="1:21" x14ac:dyDescent="0.3">
      <c r="A775" t="s">
        <v>2000</v>
      </c>
      <c r="B775" t="s">
        <v>2001</v>
      </c>
      <c r="C775" t="s">
        <v>4311</v>
      </c>
      <c r="D775" t="s">
        <v>12</v>
      </c>
      <c r="E775" t="s">
        <v>5553</v>
      </c>
      <c r="F775" s="1">
        <v>45716</v>
      </c>
      <c r="G775" s="1">
        <v>45719</v>
      </c>
      <c r="H775" s="1">
        <v>46022</v>
      </c>
      <c r="I775">
        <f>VALUE(IF(Tabla1[[#This Row],[Fecha Terminacion
(Final)]]-Tabla1[[#This Row],[Fecha Terminacion
(Inicial)]]&lt;0,"0",Tabla1[[#This Row],[Fecha Terminacion
(Final)]]-Tabla1[[#This Row],[Fecha Terminacion
(Inicial)]]))</f>
        <v>0</v>
      </c>
      <c r="J775" s="1">
        <v>46022</v>
      </c>
      <c r="K775" s="2">
        <v>55260000</v>
      </c>
      <c r="L775" s="2">
        <v>5400000</v>
      </c>
      <c r="M775" s="2">
        <f>VALUE(IF(Tabla1[[#This Row],[Valor Total]]-Tabla1[[#This Row],[Valor Contrato (Inicial)]]&lt;0,"0",Tabla1[[#This Row],[Valor Total]]-Tabla1[[#This Row],[Valor Contrato (Inicial)]]))</f>
        <v>0</v>
      </c>
      <c r="N775" s="2">
        <v>55260000</v>
      </c>
      <c r="O775" s="9" cm="1">
        <f t="array" aca="1" ref="O7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5" t="s">
        <v>41</v>
      </c>
      <c r="Q775" t="s">
        <v>6250</v>
      </c>
      <c r="R775" t="s">
        <v>13</v>
      </c>
      <c r="S775" t="s">
        <v>14</v>
      </c>
      <c r="T775" t="s">
        <v>7034</v>
      </c>
      <c r="U775" t="s">
        <v>7827</v>
      </c>
    </row>
    <row r="776" spans="1:21" x14ac:dyDescent="0.3">
      <c r="A776" t="s">
        <v>2002</v>
      </c>
      <c r="B776" t="s">
        <v>2003</v>
      </c>
      <c r="C776" t="s">
        <v>4312</v>
      </c>
      <c r="D776" t="s">
        <v>12</v>
      </c>
      <c r="E776" t="s">
        <v>5554</v>
      </c>
      <c r="F776" s="1">
        <v>45716</v>
      </c>
      <c r="G776" s="1">
        <v>45719</v>
      </c>
      <c r="H776" s="1">
        <v>46022</v>
      </c>
      <c r="I776">
        <f>VALUE(IF(Tabla1[[#This Row],[Fecha Terminacion
(Final)]]-Tabla1[[#This Row],[Fecha Terminacion
(Inicial)]]&lt;0,"0",Tabla1[[#This Row],[Fecha Terminacion
(Final)]]-Tabla1[[#This Row],[Fecha Terminacion
(Inicial)]]))</f>
        <v>0</v>
      </c>
      <c r="J776" s="1">
        <v>46022</v>
      </c>
      <c r="K776" s="2">
        <v>51487774</v>
      </c>
      <c r="L776" s="2">
        <v>5183333</v>
      </c>
      <c r="M776" s="2">
        <f>VALUE(IF(Tabla1[[#This Row],[Valor Total]]-Tabla1[[#This Row],[Valor Contrato (Inicial)]]&lt;0,"0",Tabla1[[#This Row],[Valor Total]]-Tabla1[[#This Row],[Valor Contrato (Inicial)]]))</f>
        <v>0</v>
      </c>
      <c r="N776" s="2">
        <v>51487774</v>
      </c>
      <c r="O776" s="9" cm="1">
        <f t="array" aca="1" ref="O7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6" t="s">
        <v>41</v>
      </c>
      <c r="Q776" t="s">
        <v>6266</v>
      </c>
      <c r="R776" t="s">
        <v>16</v>
      </c>
      <c r="S776" t="s">
        <v>14</v>
      </c>
      <c r="T776" t="s">
        <v>7035</v>
      </c>
      <c r="U776" t="s">
        <v>7827</v>
      </c>
    </row>
    <row r="777" spans="1:21" x14ac:dyDescent="0.3">
      <c r="A777" t="s">
        <v>2004</v>
      </c>
      <c r="B777" t="s">
        <v>2005</v>
      </c>
      <c r="C777" t="s">
        <v>4313</v>
      </c>
      <c r="D777" t="s">
        <v>12</v>
      </c>
      <c r="E777" t="s">
        <v>5555</v>
      </c>
      <c r="F777" s="1">
        <v>45716</v>
      </c>
      <c r="G777" s="1">
        <v>45719</v>
      </c>
      <c r="H777" s="1">
        <v>46022</v>
      </c>
      <c r="I777">
        <f>VALUE(IF(Tabla1[[#This Row],[Fecha Terminacion
(Final)]]-Tabla1[[#This Row],[Fecha Terminacion
(Inicial)]]&lt;0,"0",Tabla1[[#This Row],[Fecha Terminacion
(Final)]]-Tabla1[[#This Row],[Fecha Terminacion
(Inicial)]]))</f>
        <v>0</v>
      </c>
      <c r="J777" s="1">
        <v>46022</v>
      </c>
      <c r="K777" s="2">
        <v>99333333</v>
      </c>
      <c r="L777" s="2">
        <v>10000000</v>
      </c>
      <c r="M777" s="2">
        <f>VALUE(IF(Tabla1[[#This Row],[Valor Total]]-Tabla1[[#This Row],[Valor Contrato (Inicial)]]&lt;0,"0",Tabla1[[#This Row],[Valor Total]]-Tabla1[[#This Row],[Valor Contrato (Inicial)]]))</f>
        <v>0</v>
      </c>
      <c r="N777" s="2">
        <v>99333333</v>
      </c>
      <c r="O777" s="9" cm="1">
        <f t="array" aca="1" ref="O7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7" t="s">
        <v>41</v>
      </c>
      <c r="Q777" t="s">
        <v>6266</v>
      </c>
      <c r="R777" t="s">
        <v>16</v>
      </c>
      <c r="S777" t="s">
        <v>14</v>
      </c>
      <c r="T777" t="s">
        <v>7036</v>
      </c>
      <c r="U777" t="s">
        <v>7827</v>
      </c>
    </row>
    <row r="778" spans="1:21" x14ac:dyDescent="0.3">
      <c r="A778" t="s">
        <v>2006</v>
      </c>
      <c r="B778" t="s">
        <v>2007</v>
      </c>
      <c r="C778" t="s">
        <v>4171</v>
      </c>
      <c r="D778" t="s">
        <v>12</v>
      </c>
      <c r="E778" t="s">
        <v>5556</v>
      </c>
      <c r="F778" s="1">
        <v>45716</v>
      </c>
      <c r="G778" s="1">
        <v>45717</v>
      </c>
      <c r="H778" s="1">
        <v>46022</v>
      </c>
      <c r="I778">
        <f>VALUE(IF(Tabla1[[#This Row],[Fecha Terminacion
(Final)]]-Tabla1[[#This Row],[Fecha Terminacion
(Inicial)]]&lt;0,"0",Tabla1[[#This Row],[Fecha Terminacion
(Final)]]-Tabla1[[#This Row],[Fecha Terminacion
(Inicial)]]))</f>
        <v>0</v>
      </c>
      <c r="J778" s="1">
        <v>46022</v>
      </c>
      <c r="K778" s="2">
        <v>64150860</v>
      </c>
      <c r="L778" s="2">
        <v>6415086</v>
      </c>
      <c r="M778" s="2">
        <f>VALUE(IF(Tabla1[[#This Row],[Valor Total]]-Tabla1[[#This Row],[Valor Contrato (Inicial)]]&lt;0,"0",Tabla1[[#This Row],[Valor Total]]-Tabla1[[#This Row],[Valor Contrato (Inicial)]]))</f>
        <v>0</v>
      </c>
      <c r="N778" s="2">
        <v>64150860</v>
      </c>
      <c r="O778" s="9" cm="1">
        <f t="array" aca="1" ref="O7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78" t="s">
        <v>6256</v>
      </c>
      <c r="Q778" t="s">
        <v>6256</v>
      </c>
      <c r="R778" t="s">
        <v>13</v>
      </c>
      <c r="S778" t="s">
        <v>14</v>
      </c>
      <c r="T778" t="s">
        <v>7037</v>
      </c>
      <c r="U778" t="s">
        <v>7827</v>
      </c>
    </row>
    <row r="779" spans="1:21" x14ac:dyDescent="0.3">
      <c r="A779" t="s">
        <v>2008</v>
      </c>
      <c r="B779" t="s">
        <v>2009</v>
      </c>
      <c r="C779" t="s">
        <v>4314</v>
      </c>
      <c r="D779" t="s">
        <v>12</v>
      </c>
      <c r="E779" t="s">
        <v>215</v>
      </c>
      <c r="F779" s="1">
        <v>45719</v>
      </c>
      <c r="G779" s="1">
        <v>45721</v>
      </c>
      <c r="H779" s="1">
        <v>46022</v>
      </c>
      <c r="I779">
        <f>VALUE(IF(Tabla1[[#This Row],[Fecha Terminacion
(Final)]]-Tabla1[[#This Row],[Fecha Terminacion
(Inicial)]]&lt;0,"0",Tabla1[[#This Row],[Fecha Terminacion
(Final)]]-Tabla1[[#This Row],[Fecha Terminacion
(Inicial)]]))</f>
        <v>0</v>
      </c>
      <c r="J779" s="1">
        <v>46022</v>
      </c>
      <c r="K779" s="2">
        <v>105000000</v>
      </c>
      <c r="L779" s="2">
        <v>10500000</v>
      </c>
      <c r="M779" s="2">
        <f>VALUE(IF(Tabla1[[#This Row],[Valor Total]]-Tabla1[[#This Row],[Valor Contrato (Inicial)]]&lt;0,"0",Tabla1[[#This Row],[Valor Total]]-Tabla1[[#This Row],[Valor Contrato (Inicial)]]))</f>
        <v>0</v>
      </c>
      <c r="N779" s="2">
        <v>105000000</v>
      </c>
      <c r="O779" s="9" cm="1">
        <f t="array" aca="1" ref="O7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79" t="s">
        <v>6256</v>
      </c>
      <c r="Q779" t="s">
        <v>6256</v>
      </c>
      <c r="R779" t="s">
        <v>13</v>
      </c>
      <c r="S779" t="s">
        <v>14</v>
      </c>
      <c r="T779" t="s">
        <v>7038</v>
      </c>
      <c r="U779" t="s">
        <v>7827</v>
      </c>
    </row>
    <row r="780" spans="1:21" x14ac:dyDescent="0.3">
      <c r="A780" t="s">
        <v>2010</v>
      </c>
      <c r="B780" t="s">
        <v>2011</v>
      </c>
      <c r="C780" t="s">
        <v>4315</v>
      </c>
      <c r="D780" t="s">
        <v>12</v>
      </c>
      <c r="E780" t="s">
        <v>349</v>
      </c>
      <c r="F780" s="1">
        <v>45719</v>
      </c>
      <c r="G780" s="1">
        <v>45721</v>
      </c>
      <c r="H780" s="1">
        <v>46022</v>
      </c>
      <c r="I780">
        <f>VALUE(IF(Tabla1[[#This Row],[Fecha Terminacion
(Final)]]-Tabla1[[#This Row],[Fecha Terminacion
(Inicial)]]&lt;0,"0",Tabla1[[#This Row],[Fecha Terminacion
(Final)]]-Tabla1[[#This Row],[Fecha Terminacion
(Inicial)]]))</f>
        <v>0</v>
      </c>
      <c r="J780" s="1">
        <v>46022</v>
      </c>
      <c r="K780" s="2">
        <v>118797880</v>
      </c>
      <c r="L780" s="2">
        <v>11879788</v>
      </c>
      <c r="M780" s="2">
        <f>VALUE(IF(Tabla1[[#This Row],[Valor Total]]-Tabla1[[#This Row],[Valor Contrato (Inicial)]]&lt;0,"0",Tabla1[[#This Row],[Valor Total]]-Tabla1[[#This Row],[Valor Contrato (Inicial)]]))</f>
        <v>0</v>
      </c>
      <c r="N780" s="2">
        <v>118797880</v>
      </c>
      <c r="O780" s="9" cm="1">
        <f t="array" aca="1" ref="O7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0" t="s">
        <v>41</v>
      </c>
      <c r="Q780" t="s">
        <v>41</v>
      </c>
      <c r="R780" t="s">
        <v>16</v>
      </c>
      <c r="S780" t="s">
        <v>14</v>
      </c>
      <c r="T780" t="s">
        <v>7039</v>
      </c>
      <c r="U780" t="s">
        <v>7827</v>
      </c>
    </row>
    <row r="781" spans="1:21" x14ac:dyDescent="0.3">
      <c r="A781" t="s">
        <v>2012</v>
      </c>
      <c r="B781" t="s">
        <v>2013</v>
      </c>
      <c r="C781" t="s">
        <v>4316</v>
      </c>
      <c r="D781" t="s">
        <v>12</v>
      </c>
      <c r="E781" t="s">
        <v>5557</v>
      </c>
      <c r="F781" s="1">
        <v>45719</v>
      </c>
      <c r="G781" s="1">
        <v>45721</v>
      </c>
      <c r="H781" s="1">
        <v>46022</v>
      </c>
      <c r="I781">
        <f>VALUE(IF(Tabla1[[#This Row],[Fecha Terminacion
(Final)]]-Tabla1[[#This Row],[Fecha Terminacion
(Inicial)]]&lt;0,"0",Tabla1[[#This Row],[Fecha Terminacion
(Final)]]-Tabla1[[#This Row],[Fecha Terminacion
(Inicial)]]))</f>
        <v>0</v>
      </c>
      <c r="J781" s="1">
        <v>46022</v>
      </c>
      <c r="K781" s="2">
        <v>95000000</v>
      </c>
      <c r="L781" s="2">
        <v>9500000</v>
      </c>
      <c r="M781" s="2">
        <f>VALUE(IF(Tabla1[[#This Row],[Valor Total]]-Tabla1[[#This Row],[Valor Contrato (Inicial)]]&lt;0,"0",Tabla1[[#This Row],[Valor Total]]-Tabla1[[#This Row],[Valor Contrato (Inicial)]]))</f>
        <v>0</v>
      </c>
      <c r="N781" s="2">
        <v>95000000</v>
      </c>
      <c r="O781" s="9" cm="1">
        <f t="array" aca="1" ref="O7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1" t="s">
        <v>6256</v>
      </c>
      <c r="Q781" t="s">
        <v>6256</v>
      </c>
      <c r="R781" t="s">
        <v>13</v>
      </c>
      <c r="S781" t="s">
        <v>14</v>
      </c>
      <c r="T781" t="s">
        <v>7040</v>
      </c>
      <c r="U781" t="s">
        <v>7827</v>
      </c>
    </row>
    <row r="782" spans="1:21" x14ac:dyDescent="0.3">
      <c r="A782" t="s">
        <v>2014</v>
      </c>
      <c r="B782" t="s">
        <v>2015</v>
      </c>
      <c r="C782" t="s">
        <v>4317</v>
      </c>
      <c r="D782" t="s">
        <v>12</v>
      </c>
      <c r="E782" t="s">
        <v>5558</v>
      </c>
      <c r="F782" s="1">
        <v>45716</v>
      </c>
      <c r="G782" s="1">
        <v>45721</v>
      </c>
      <c r="H782" s="1">
        <v>46022</v>
      </c>
      <c r="I782">
        <f>VALUE(IF(Tabla1[[#This Row],[Fecha Terminacion
(Final)]]-Tabla1[[#This Row],[Fecha Terminacion
(Inicial)]]&lt;0,"0",Tabla1[[#This Row],[Fecha Terminacion
(Final)]]-Tabla1[[#This Row],[Fecha Terminacion
(Inicial)]]))</f>
        <v>0</v>
      </c>
      <c r="J782" s="1">
        <v>46022</v>
      </c>
      <c r="K782" s="2">
        <v>55000000</v>
      </c>
      <c r="L782" s="2">
        <v>5000000</v>
      </c>
      <c r="M782" s="2">
        <f>VALUE(IF(Tabla1[[#This Row],[Valor Total]]-Tabla1[[#This Row],[Valor Contrato (Inicial)]]&lt;0,"0",Tabla1[[#This Row],[Valor Total]]-Tabla1[[#This Row],[Valor Contrato (Inicial)]]))</f>
        <v>0</v>
      </c>
      <c r="N782" s="2">
        <v>55000000</v>
      </c>
      <c r="O782" s="9" cm="1">
        <f t="array" aca="1" ref="O7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2" t="s">
        <v>41</v>
      </c>
      <c r="Q782" t="s">
        <v>6250</v>
      </c>
      <c r="R782" t="s">
        <v>16</v>
      </c>
      <c r="S782" t="s">
        <v>14</v>
      </c>
      <c r="T782" t="s">
        <v>7041</v>
      </c>
      <c r="U782" t="s">
        <v>7827</v>
      </c>
    </row>
    <row r="783" spans="1:21" x14ac:dyDescent="0.3">
      <c r="A783" t="s">
        <v>2016</v>
      </c>
      <c r="B783" t="s">
        <v>2017</v>
      </c>
      <c r="C783" t="s">
        <v>4318</v>
      </c>
      <c r="D783" t="s">
        <v>12</v>
      </c>
      <c r="E783" t="s">
        <v>413</v>
      </c>
      <c r="F783" s="1">
        <v>45719</v>
      </c>
      <c r="G783" s="1">
        <v>45720</v>
      </c>
      <c r="H783" s="1">
        <v>46022</v>
      </c>
      <c r="I783">
        <f>VALUE(IF(Tabla1[[#This Row],[Fecha Terminacion
(Final)]]-Tabla1[[#This Row],[Fecha Terminacion
(Inicial)]]&lt;0,"0",Tabla1[[#This Row],[Fecha Terminacion
(Final)]]-Tabla1[[#This Row],[Fecha Terminacion
(Inicial)]]))</f>
        <v>0</v>
      </c>
      <c r="J783" s="1">
        <v>46022</v>
      </c>
      <c r="K783" s="2">
        <v>42117333</v>
      </c>
      <c r="L783" s="2">
        <v>4240000</v>
      </c>
      <c r="M783" s="2">
        <f>VALUE(IF(Tabla1[[#This Row],[Valor Total]]-Tabla1[[#This Row],[Valor Contrato (Inicial)]]&lt;0,"0",Tabla1[[#This Row],[Valor Total]]-Tabla1[[#This Row],[Valor Contrato (Inicial)]]))</f>
        <v>0</v>
      </c>
      <c r="N783" s="2">
        <v>42117333</v>
      </c>
      <c r="O783" s="9" cm="1">
        <f t="array" aca="1" ref="O7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27.152317880794701</v>
      </c>
      <c r="P783" t="s">
        <v>6253</v>
      </c>
      <c r="Q783" t="s">
        <v>6254</v>
      </c>
      <c r="R783" t="s">
        <v>16</v>
      </c>
      <c r="S783" t="s">
        <v>14</v>
      </c>
      <c r="T783" t="s">
        <v>7042</v>
      </c>
      <c r="U783" t="s">
        <v>7827</v>
      </c>
    </row>
    <row r="784" spans="1:21" x14ac:dyDescent="0.3">
      <c r="A784" t="s">
        <v>2018</v>
      </c>
      <c r="B784" t="s">
        <v>2019</v>
      </c>
      <c r="C784" t="s">
        <v>4319</v>
      </c>
      <c r="D784" t="s">
        <v>12</v>
      </c>
      <c r="E784" t="s">
        <v>434</v>
      </c>
      <c r="F784" s="1">
        <v>45719</v>
      </c>
      <c r="G784" s="1">
        <v>45721</v>
      </c>
      <c r="H784" s="1">
        <v>46022</v>
      </c>
      <c r="I784">
        <f>VALUE(IF(Tabla1[[#This Row],[Fecha Terminacion
(Final)]]-Tabla1[[#This Row],[Fecha Terminacion
(Inicial)]]&lt;0,"0",Tabla1[[#This Row],[Fecha Terminacion
(Final)]]-Tabla1[[#This Row],[Fecha Terminacion
(Inicial)]]))</f>
        <v>0</v>
      </c>
      <c r="J784" s="1">
        <v>46022</v>
      </c>
      <c r="K784" s="2">
        <v>64150860</v>
      </c>
      <c r="L784" s="2">
        <v>6415086</v>
      </c>
      <c r="M784" s="2">
        <f>VALUE(IF(Tabla1[[#This Row],[Valor Total]]-Tabla1[[#This Row],[Valor Contrato (Inicial)]]&lt;0,"0",Tabla1[[#This Row],[Valor Total]]-Tabla1[[#This Row],[Valor Contrato (Inicial)]]))</f>
        <v>0</v>
      </c>
      <c r="N784" s="2">
        <v>64150860</v>
      </c>
      <c r="O784" s="9" cm="1">
        <f t="array" aca="1" ref="O7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4" t="s">
        <v>6256</v>
      </c>
      <c r="Q784" t="s">
        <v>6256</v>
      </c>
      <c r="R784" t="s">
        <v>13</v>
      </c>
      <c r="S784" t="s">
        <v>14</v>
      </c>
      <c r="T784" t="s">
        <v>7043</v>
      </c>
      <c r="U784" t="s">
        <v>7827</v>
      </c>
    </row>
    <row r="785" spans="1:21" x14ac:dyDescent="0.3">
      <c r="A785" t="s">
        <v>2020</v>
      </c>
      <c r="B785" t="s">
        <v>2021</v>
      </c>
      <c r="C785" t="s">
        <v>4320</v>
      </c>
      <c r="D785" t="s">
        <v>5058</v>
      </c>
      <c r="E785" t="s">
        <v>5559</v>
      </c>
      <c r="F785" s="1">
        <v>45720</v>
      </c>
      <c r="G785" s="1">
        <v>45720</v>
      </c>
      <c r="H785" s="1">
        <v>45751</v>
      </c>
      <c r="I785">
        <f>VALUE(IF(Tabla1[[#This Row],[Fecha Terminacion
(Final)]]-Tabla1[[#This Row],[Fecha Terminacion
(Inicial)]]&lt;0,"0",Tabla1[[#This Row],[Fecha Terminacion
(Final)]]-Tabla1[[#This Row],[Fecha Terminacion
(Inicial)]]))</f>
        <v>0</v>
      </c>
      <c r="J785" s="1">
        <v>45751</v>
      </c>
      <c r="K785" s="2">
        <v>0</v>
      </c>
      <c r="L785" s="2">
        <v>0</v>
      </c>
      <c r="M785" s="2">
        <f>VALUE(IF(Tabla1[[#This Row],[Valor Total]]-Tabla1[[#This Row],[Valor Contrato (Inicial)]]&lt;0,"0",Tabla1[[#This Row],[Valor Total]]-Tabla1[[#This Row],[Valor Contrato (Inicial)]]))</f>
        <v>0</v>
      </c>
      <c r="N785" s="2">
        <v>0</v>
      </c>
      <c r="O785" s="9" cm="1">
        <f t="array" aca="1" ref="O7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85" t="s">
        <v>49</v>
      </c>
      <c r="Q785" t="s">
        <v>49</v>
      </c>
      <c r="R785" t="s">
        <v>16</v>
      </c>
      <c r="S785" t="s">
        <v>14</v>
      </c>
      <c r="T785" t="s">
        <v>7044</v>
      </c>
      <c r="U785" t="s">
        <v>7827</v>
      </c>
    </row>
    <row r="786" spans="1:21" x14ac:dyDescent="0.3">
      <c r="A786" t="s">
        <v>2022</v>
      </c>
      <c r="B786" t="s">
        <v>2023</v>
      </c>
      <c r="C786" t="s">
        <v>4321</v>
      </c>
      <c r="D786" t="s">
        <v>12</v>
      </c>
      <c r="E786" t="s">
        <v>5560</v>
      </c>
      <c r="F786" s="1">
        <v>45721</v>
      </c>
      <c r="G786" s="1">
        <v>45723</v>
      </c>
      <c r="H786" s="1">
        <v>46022</v>
      </c>
      <c r="I786">
        <f>VALUE(IF(Tabla1[[#This Row],[Fecha Terminacion
(Final)]]-Tabla1[[#This Row],[Fecha Terminacion
(Inicial)]]&lt;0,"0",Tabla1[[#This Row],[Fecha Terminacion
(Final)]]-Tabla1[[#This Row],[Fecha Terminacion
(Inicial)]]))</f>
        <v>0</v>
      </c>
      <c r="J786" s="1">
        <v>46022</v>
      </c>
      <c r="K786" s="2">
        <v>55650000</v>
      </c>
      <c r="L786" s="2">
        <v>5300000</v>
      </c>
      <c r="M786" s="2">
        <f>VALUE(IF(Tabla1[[#This Row],[Valor Total]]-Tabla1[[#This Row],[Valor Contrato (Inicial)]]&lt;0,"0",Tabla1[[#This Row],[Valor Total]]-Tabla1[[#This Row],[Valor Contrato (Inicial)]]))</f>
        <v>0</v>
      </c>
      <c r="N786" s="2">
        <v>55650000</v>
      </c>
      <c r="O786" s="9" cm="1">
        <f t="array" aca="1" ref="O7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86" t="s">
        <v>6253</v>
      </c>
      <c r="Q786" t="s">
        <v>6254</v>
      </c>
      <c r="R786" t="s">
        <v>13</v>
      </c>
      <c r="S786" t="s">
        <v>14</v>
      </c>
      <c r="T786" t="s">
        <v>7045</v>
      </c>
      <c r="U786" t="s">
        <v>7827</v>
      </c>
    </row>
    <row r="787" spans="1:21" x14ac:dyDescent="0.3">
      <c r="A787" t="s">
        <v>2024</v>
      </c>
      <c r="B787" t="s">
        <v>2025</v>
      </c>
      <c r="C787" t="s">
        <v>4322</v>
      </c>
      <c r="D787" t="s">
        <v>12</v>
      </c>
      <c r="E787" t="s">
        <v>5561</v>
      </c>
      <c r="F787" s="1">
        <v>45721</v>
      </c>
      <c r="G787" s="1">
        <v>45723</v>
      </c>
      <c r="H787" s="1">
        <v>46022</v>
      </c>
      <c r="I787">
        <f>VALUE(IF(Tabla1[[#This Row],[Fecha Terminacion
(Final)]]-Tabla1[[#This Row],[Fecha Terminacion
(Inicial)]]&lt;0,"0",Tabla1[[#This Row],[Fecha Terminacion
(Final)]]-Tabla1[[#This Row],[Fecha Terminacion
(Inicial)]]))</f>
        <v>0</v>
      </c>
      <c r="J787" s="1">
        <v>46022</v>
      </c>
      <c r="K787" s="2">
        <v>74556160</v>
      </c>
      <c r="L787" s="2">
        <v>7123200</v>
      </c>
      <c r="M787" s="2">
        <f>VALUE(IF(Tabla1[[#This Row],[Valor Total]]-Tabla1[[#This Row],[Valor Contrato (Inicial)]]&lt;0,"0",Tabla1[[#This Row],[Valor Total]]-Tabla1[[#This Row],[Valor Contrato (Inicial)]]))</f>
        <v>0</v>
      </c>
      <c r="N787" s="2">
        <v>74556160</v>
      </c>
      <c r="O787" s="9" cm="1">
        <f t="array" aca="1" ref="O7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87" t="s">
        <v>6253</v>
      </c>
      <c r="Q787" t="s">
        <v>6254</v>
      </c>
      <c r="R787" t="s">
        <v>13</v>
      </c>
      <c r="S787" t="s">
        <v>14</v>
      </c>
      <c r="T787" t="s">
        <v>7046</v>
      </c>
      <c r="U787" t="s">
        <v>7827</v>
      </c>
    </row>
    <row r="788" spans="1:21" x14ac:dyDescent="0.3">
      <c r="A788" t="s">
        <v>2026</v>
      </c>
      <c r="B788" t="s">
        <v>2027</v>
      </c>
      <c r="C788" t="s">
        <v>4323</v>
      </c>
      <c r="D788" t="s">
        <v>12</v>
      </c>
      <c r="E788" t="s">
        <v>5562</v>
      </c>
      <c r="F788" s="1">
        <v>45721</v>
      </c>
      <c r="G788" s="1">
        <v>45722</v>
      </c>
      <c r="H788" s="1">
        <v>46022</v>
      </c>
      <c r="I788">
        <f>VALUE(IF(Tabla1[[#This Row],[Fecha Terminacion
(Final)]]-Tabla1[[#This Row],[Fecha Terminacion
(Inicial)]]&lt;0,"0",Tabla1[[#This Row],[Fecha Terminacion
(Final)]]-Tabla1[[#This Row],[Fecha Terminacion
(Inicial)]]))</f>
        <v>0</v>
      </c>
      <c r="J788" s="1">
        <v>46022</v>
      </c>
      <c r="K788" s="2">
        <v>86000000</v>
      </c>
      <c r="L788" s="2">
        <v>8600000</v>
      </c>
      <c r="M788" s="2">
        <f>VALUE(IF(Tabla1[[#This Row],[Valor Total]]-Tabla1[[#This Row],[Valor Contrato (Inicial)]]&lt;0,"0",Tabla1[[#This Row],[Valor Total]]-Tabla1[[#This Row],[Valor Contrato (Inicial)]]))</f>
        <v>0</v>
      </c>
      <c r="N788" s="2">
        <v>86000000</v>
      </c>
      <c r="O788" s="9" cm="1">
        <f t="array" aca="1" ref="O7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26.666666666666668</v>
      </c>
      <c r="P788" t="s">
        <v>47</v>
      </c>
      <c r="Q788" t="s">
        <v>47</v>
      </c>
      <c r="R788" t="s">
        <v>13</v>
      </c>
      <c r="S788" t="s">
        <v>14</v>
      </c>
      <c r="T788" t="s">
        <v>7047</v>
      </c>
      <c r="U788" t="s">
        <v>7827</v>
      </c>
    </row>
    <row r="789" spans="1:21" x14ac:dyDescent="0.3">
      <c r="A789" t="s">
        <v>2028</v>
      </c>
      <c r="B789" t="s">
        <v>2029</v>
      </c>
      <c r="C789" t="s">
        <v>4324</v>
      </c>
      <c r="D789" t="s">
        <v>12</v>
      </c>
      <c r="E789" t="s">
        <v>117</v>
      </c>
      <c r="F789" s="1">
        <v>45719</v>
      </c>
      <c r="G789" s="1">
        <v>45721</v>
      </c>
      <c r="H789" s="1">
        <v>46022</v>
      </c>
      <c r="I789">
        <f>VALUE(IF(Tabla1[[#This Row],[Fecha Terminacion
(Final)]]-Tabla1[[#This Row],[Fecha Terminacion
(Inicial)]]&lt;0,"0",Tabla1[[#This Row],[Fecha Terminacion
(Final)]]-Tabla1[[#This Row],[Fecha Terminacion
(Inicial)]]))</f>
        <v>0</v>
      </c>
      <c r="J789" s="1">
        <v>46022</v>
      </c>
      <c r="K789" s="2">
        <v>51038232</v>
      </c>
      <c r="L789" s="2">
        <v>5155377</v>
      </c>
      <c r="M789" s="2">
        <f>VALUE(IF(Tabla1[[#This Row],[Valor Total]]-Tabla1[[#This Row],[Valor Contrato (Inicial)]]&lt;0,"0",Tabla1[[#This Row],[Valor Total]]-Tabla1[[#This Row],[Valor Contrato (Inicial)]]))</f>
        <v>0</v>
      </c>
      <c r="N789" s="2">
        <v>51038232</v>
      </c>
      <c r="O789" s="9" cm="1">
        <f t="array" aca="1" ref="O7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9" t="s">
        <v>34</v>
      </c>
      <c r="Q789" t="s">
        <v>34</v>
      </c>
      <c r="R789" t="s">
        <v>16</v>
      </c>
      <c r="S789" t="s">
        <v>14</v>
      </c>
      <c r="T789" t="s">
        <v>7048</v>
      </c>
      <c r="U789" t="s">
        <v>7827</v>
      </c>
    </row>
    <row r="790" spans="1:21" x14ac:dyDescent="0.3">
      <c r="A790" t="s">
        <v>2030</v>
      </c>
      <c r="B790" t="s">
        <v>2031</v>
      </c>
      <c r="C790" t="s">
        <v>4325</v>
      </c>
      <c r="D790" t="s">
        <v>12</v>
      </c>
      <c r="E790" t="s">
        <v>5563</v>
      </c>
      <c r="F790" s="1">
        <v>45791</v>
      </c>
      <c r="G790" s="1">
        <v>45800</v>
      </c>
      <c r="H790" s="1">
        <v>45800</v>
      </c>
      <c r="I790">
        <f>VALUE(IF(Tabla1[[#This Row],[Fecha Terminacion
(Final)]]-Tabla1[[#This Row],[Fecha Terminacion
(Inicial)]]&lt;0,"0",Tabla1[[#This Row],[Fecha Terminacion
(Final)]]-Tabla1[[#This Row],[Fecha Terminacion
(Inicial)]]))</f>
        <v>0</v>
      </c>
      <c r="J790" s="1">
        <v>45800</v>
      </c>
      <c r="K790" s="2">
        <v>0</v>
      </c>
      <c r="L790" s="2">
        <v>0</v>
      </c>
      <c r="M790" s="2">
        <f>VALUE(IF(Tabla1[[#This Row],[Valor Total]]-Tabla1[[#This Row],[Valor Contrato (Inicial)]]&lt;0,"0",Tabla1[[#This Row],[Valor Total]]-Tabla1[[#This Row],[Valor Contrato (Inicial)]]))</f>
        <v>0</v>
      </c>
      <c r="N790" s="2">
        <v>0</v>
      </c>
      <c r="O790" s="9" cm="1">
        <f t="array" aca="1" ref="O7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0</v>
      </c>
      <c r="P790" t="s">
        <v>49</v>
      </c>
      <c r="Q790" t="s">
        <v>49</v>
      </c>
      <c r="R790" t="s">
        <v>80</v>
      </c>
      <c r="S790" t="s">
        <v>6272</v>
      </c>
      <c r="T790" t="s">
        <v>7049</v>
      </c>
      <c r="U790" t="s">
        <v>7827</v>
      </c>
    </row>
    <row r="791" spans="1:21" x14ac:dyDescent="0.3">
      <c r="A791" t="s">
        <v>2032</v>
      </c>
      <c r="B791" t="s">
        <v>2033</v>
      </c>
      <c r="C791" t="s">
        <v>4326</v>
      </c>
      <c r="D791" t="s">
        <v>12</v>
      </c>
      <c r="E791" t="s">
        <v>5564</v>
      </c>
      <c r="F791" s="1">
        <v>45721</v>
      </c>
      <c r="G791" s="1">
        <v>45723</v>
      </c>
      <c r="H791" s="1">
        <v>46022</v>
      </c>
      <c r="I791">
        <f>VALUE(IF(Tabla1[[#This Row],[Fecha Terminacion
(Final)]]-Tabla1[[#This Row],[Fecha Terminacion
(Inicial)]]&lt;0,"0",Tabla1[[#This Row],[Fecha Terminacion
(Final)]]-Tabla1[[#This Row],[Fecha Terminacion
(Inicial)]]))</f>
        <v>0</v>
      </c>
      <c r="J791" s="1">
        <v>46022</v>
      </c>
      <c r="K791" s="2">
        <v>105573333</v>
      </c>
      <c r="L791" s="2">
        <v>10700000</v>
      </c>
      <c r="M791" s="2">
        <f>VALUE(IF(Tabla1[[#This Row],[Valor Total]]-Tabla1[[#This Row],[Valor Contrato (Inicial)]]&lt;0,"0",Tabla1[[#This Row],[Valor Total]]-Tabla1[[#This Row],[Valor Contrato (Inicial)]]))</f>
        <v>0</v>
      </c>
      <c r="N791" s="2">
        <v>105573333</v>
      </c>
      <c r="O791" s="9" cm="1">
        <f t="array" aca="1" ref="O7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91" t="s">
        <v>41</v>
      </c>
      <c r="Q791" t="s">
        <v>6268</v>
      </c>
      <c r="R791" t="s">
        <v>13</v>
      </c>
      <c r="S791" t="s">
        <v>14</v>
      </c>
      <c r="T791" t="s">
        <v>7050</v>
      </c>
      <c r="U791" t="s">
        <v>7827</v>
      </c>
    </row>
    <row r="792" spans="1:21" x14ac:dyDescent="0.3">
      <c r="A792" t="s">
        <v>2034</v>
      </c>
      <c r="B792" t="s">
        <v>2035</v>
      </c>
      <c r="C792" t="s">
        <v>4153</v>
      </c>
      <c r="D792" t="s">
        <v>5058</v>
      </c>
      <c r="E792" t="s">
        <v>5565</v>
      </c>
      <c r="F792" s="1">
        <v>45726</v>
      </c>
      <c r="G792" s="1">
        <v>45726</v>
      </c>
      <c r="H792" s="1">
        <v>45736</v>
      </c>
      <c r="I792">
        <f>VALUE(IF(Tabla1[[#This Row],[Fecha Terminacion
(Final)]]-Tabla1[[#This Row],[Fecha Terminacion
(Inicial)]]&lt;0,"0",Tabla1[[#This Row],[Fecha Terminacion
(Final)]]-Tabla1[[#This Row],[Fecha Terminacion
(Inicial)]]))</f>
        <v>0</v>
      </c>
      <c r="J792" s="1">
        <v>45736</v>
      </c>
      <c r="K792" s="2">
        <v>0</v>
      </c>
      <c r="L792" s="2">
        <v>0</v>
      </c>
      <c r="M792" s="2">
        <f>VALUE(IF(Tabla1[[#This Row],[Valor Total]]-Tabla1[[#This Row],[Valor Contrato (Inicial)]]&lt;0,"0",Tabla1[[#This Row],[Valor Total]]-Tabla1[[#This Row],[Valor Contrato (Inicial)]]))</f>
        <v>0</v>
      </c>
      <c r="N792" s="2">
        <v>0</v>
      </c>
      <c r="O792" s="9" cm="1">
        <f t="array" aca="1" ref="O7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92" t="s">
        <v>49</v>
      </c>
      <c r="Q792" t="s">
        <v>49</v>
      </c>
      <c r="R792" t="s">
        <v>13</v>
      </c>
      <c r="S792" t="s">
        <v>14</v>
      </c>
      <c r="T792" t="s">
        <v>7051</v>
      </c>
      <c r="U792" t="s">
        <v>7827</v>
      </c>
    </row>
    <row r="793" spans="1:21" x14ac:dyDescent="0.3">
      <c r="A793">
        <v>142742</v>
      </c>
      <c r="B793" t="s">
        <v>2036</v>
      </c>
      <c r="C793" t="s">
        <v>4327</v>
      </c>
      <c r="D793" t="s">
        <v>12</v>
      </c>
      <c r="E793" t="s">
        <v>5566</v>
      </c>
      <c r="F793" s="1">
        <v>45719</v>
      </c>
      <c r="G793" s="1">
        <v>45719</v>
      </c>
      <c r="H793" s="1">
        <v>46006</v>
      </c>
      <c r="I793">
        <f>VALUE(IF(Tabla1[[#This Row],[Fecha Terminacion
(Final)]]-Tabla1[[#This Row],[Fecha Terminacion
(Inicial)]]&lt;0,"0",Tabla1[[#This Row],[Fecha Terminacion
(Final)]]-Tabla1[[#This Row],[Fecha Terminacion
(Inicial)]]))</f>
        <v>0</v>
      </c>
      <c r="J793" s="1">
        <v>46006</v>
      </c>
      <c r="K793" s="2">
        <v>1090300473.1500001</v>
      </c>
      <c r="L793" s="2">
        <v>0</v>
      </c>
      <c r="M793" s="2">
        <f>VALUE(IF(Tabla1[[#This Row],[Valor Total]]-Tabla1[[#This Row],[Valor Contrato (Inicial)]]&lt;0,"0",Tabla1[[#This Row],[Valor Total]]-Tabla1[[#This Row],[Valor Contrato (Inicial)]]))</f>
        <v>0</v>
      </c>
      <c r="N793" s="2">
        <v>1090300473.1500001</v>
      </c>
      <c r="O793" s="9" cm="1">
        <f t="array" aca="1" ref="O7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28.919860627177702</v>
      </c>
      <c r="P793" t="s">
        <v>6245</v>
      </c>
      <c r="Q793" t="s">
        <v>79</v>
      </c>
      <c r="R793" t="s">
        <v>80</v>
      </c>
      <c r="S793" t="s">
        <v>6272</v>
      </c>
      <c r="T793" t="s">
        <v>7052</v>
      </c>
      <c r="U793" t="s">
        <v>7827</v>
      </c>
    </row>
    <row r="794" spans="1:21" x14ac:dyDescent="0.3">
      <c r="A794" t="s">
        <v>2037</v>
      </c>
      <c r="B794" t="s">
        <v>2038</v>
      </c>
      <c r="C794" t="s">
        <v>4328</v>
      </c>
      <c r="D794" t="s">
        <v>12</v>
      </c>
      <c r="E794" t="s">
        <v>439</v>
      </c>
      <c r="F794" s="1">
        <v>45721</v>
      </c>
      <c r="G794" s="1">
        <v>45726</v>
      </c>
      <c r="H794" s="1">
        <v>46022</v>
      </c>
      <c r="I794">
        <f>VALUE(IF(Tabla1[[#This Row],[Fecha Terminacion
(Final)]]-Tabla1[[#This Row],[Fecha Terminacion
(Inicial)]]&lt;0,"0",Tabla1[[#This Row],[Fecha Terminacion
(Final)]]-Tabla1[[#This Row],[Fecha Terminacion
(Inicial)]]))</f>
        <v>0</v>
      </c>
      <c r="J794" s="1">
        <v>46022</v>
      </c>
      <c r="K794" s="2">
        <v>70557300</v>
      </c>
      <c r="L794" s="2">
        <v>7127000</v>
      </c>
      <c r="M794" s="2">
        <f>VALUE(IF(Tabla1[[#This Row],[Valor Total]]-Tabla1[[#This Row],[Valor Contrato (Inicial)]]&lt;0,"0",Tabla1[[#This Row],[Valor Total]]-Tabla1[[#This Row],[Valor Contrato (Inicial)]]))</f>
        <v>0</v>
      </c>
      <c r="N794" s="2">
        <v>70557300</v>
      </c>
      <c r="O794" s="9" cm="1">
        <f t="array" aca="1" ref="O7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25.675675675675674</v>
      </c>
      <c r="P794" t="s">
        <v>47</v>
      </c>
      <c r="Q794" t="s">
        <v>47</v>
      </c>
      <c r="R794" t="s">
        <v>16</v>
      </c>
      <c r="S794" t="s">
        <v>14</v>
      </c>
      <c r="T794" t="s">
        <v>7053</v>
      </c>
      <c r="U794" t="s">
        <v>7827</v>
      </c>
    </row>
    <row r="795" spans="1:21" x14ac:dyDescent="0.3">
      <c r="A795" t="s">
        <v>2039</v>
      </c>
      <c r="B795" t="s">
        <v>2040</v>
      </c>
      <c r="C795" t="s">
        <v>4329</v>
      </c>
      <c r="D795" t="s">
        <v>12</v>
      </c>
      <c r="E795" t="s">
        <v>5567</v>
      </c>
      <c r="F795" s="1">
        <v>45727</v>
      </c>
      <c r="G795" s="1">
        <v>45735</v>
      </c>
      <c r="H795" s="1">
        <v>46011</v>
      </c>
      <c r="I795">
        <f>VALUE(IF(Tabla1[[#This Row],[Fecha Terminacion
(Final)]]-Tabla1[[#This Row],[Fecha Terminacion
(Inicial)]]&lt;0,"0",Tabla1[[#This Row],[Fecha Terminacion
(Final)]]-Tabla1[[#This Row],[Fecha Terminacion
(Inicial)]]))</f>
        <v>0</v>
      </c>
      <c r="J795" s="1">
        <v>46011</v>
      </c>
      <c r="K795" s="2">
        <v>4589970668</v>
      </c>
      <c r="L795" s="2">
        <v>0</v>
      </c>
      <c r="M795" s="2">
        <f>VALUE(IF(Tabla1[[#This Row],[Valor Total]]-Tabla1[[#This Row],[Valor Contrato (Inicial)]]&lt;0,"0",Tabla1[[#This Row],[Valor Total]]-Tabla1[[#This Row],[Valor Contrato (Inicial)]]))</f>
        <v>0</v>
      </c>
      <c r="N795" s="2">
        <v>4589970668</v>
      </c>
      <c r="O795" s="9" cm="1">
        <f t="array" aca="1" ref="O7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24.275362318840578</v>
      </c>
      <c r="P795" t="s">
        <v>60</v>
      </c>
      <c r="Q795" t="s">
        <v>6231</v>
      </c>
      <c r="R795" t="s">
        <v>80</v>
      </c>
      <c r="S795" t="s">
        <v>6272</v>
      </c>
      <c r="T795" t="s">
        <v>7054</v>
      </c>
      <c r="U795" t="s">
        <v>7827</v>
      </c>
    </row>
    <row r="796" spans="1:21" x14ac:dyDescent="0.3">
      <c r="A796" t="s">
        <v>2041</v>
      </c>
      <c r="B796" t="s">
        <v>2042</v>
      </c>
      <c r="C796" t="s">
        <v>4330</v>
      </c>
      <c r="D796" t="s">
        <v>12</v>
      </c>
      <c r="E796" t="s">
        <v>5568</v>
      </c>
      <c r="F796" s="1">
        <v>45742</v>
      </c>
      <c r="G796" s="1">
        <v>45742</v>
      </c>
      <c r="H796" s="1">
        <v>47202</v>
      </c>
      <c r="I796">
        <f>VALUE(IF(Tabla1[[#This Row],[Fecha Terminacion
(Final)]]-Tabla1[[#This Row],[Fecha Terminacion
(Inicial)]]&lt;0,"0",Tabla1[[#This Row],[Fecha Terminacion
(Final)]]-Tabla1[[#This Row],[Fecha Terminacion
(Inicial)]]))</f>
        <v>0</v>
      </c>
      <c r="J796" s="1">
        <v>47202</v>
      </c>
      <c r="K796" s="2">
        <v>0</v>
      </c>
      <c r="L796" s="2">
        <v>0</v>
      </c>
      <c r="M796" s="2">
        <f>VALUE(IF(Tabla1[[#This Row],[Valor Total]]-Tabla1[[#This Row],[Valor Contrato (Inicial)]]&lt;0,"0",Tabla1[[#This Row],[Valor Total]]-Tabla1[[#This Row],[Valor Contrato (Inicial)]]))</f>
        <v>0</v>
      </c>
      <c r="N796" s="2">
        <v>0</v>
      </c>
      <c r="O796" s="9" cm="1">
        <f t="array" aca="1" ref="O7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4.10958904109589</v>
      </c>
      <c r="P796" t="s">
        <v>41</v>
      </c>
      <c r="Q796" t="s">
        <v>41</v>
      </c>
      <c r="R796" t="s">
        <v>80</v>
      </c>
      <c r="S796" t="s">
        <v>6272</v>
      </c>
      <c r="T796" t="s">
        <v>7055</v>
      </c>
      <c r="U796" t="s">
        <v>7827</v>
      </c>
    </row>
    <row r="797" spans="1:21" x14ac:dyDescent="0.3">
      <c r="A797" t="s">
        <v>2043</v>
      </c>
      <c r="B797" t="s">
        <v>2044</v>
      </c>
      <c r="C797" t="s">
        <v>4331</v>
      </c>
      <c r="D797" t="s">
        <v>12</v>
      </c>
      <c r="E797" t="s">
        <v>5569</v>
      </c>
      <c r="F797" s="1">
        <v>45770</v>
      </c>
      <c r="G797" s="1">
        <v>45771</v>
      </c>
      <c r="H797" s="1">
        <v>46996</v>
      </c>
      <c r="I797">
        <f>VALUE(IF(Tabla1[[#This Row],[Fecha Terminacion
(Final)]]-Tabla1[[#This Row],[Fecha Terminacion
(Inicial)]]&lt;0,"0",Tabla1[[#This Row],[Fecha Terminacion
(Final)]]-Tabla1[[#This Row],[Fecha Terminacion
(Inicial)]]))</f>
        <v>0</v>
      </c>
      <c r="J797" s="1">
        <v>46996</v>
      </c>
      <c r="K797" s="2">
        <v>0</v>
      </c>
      <c r="L797" s="2">
        <v>0</v>
      </c>
      <c r="M797" s="2">
        <f>VALUE(IF(Tabla1[[#This Row],[Valor Total]]-Tabla1[[#This Row],[Valor Contrato (Inicial)]]&lt;0,"0",Tabla1[[#This Row],[Valor Total]]-Tabla1[[#This Row],[Valor Contrato (Inicial)]]))</f>
        <v>0</v>
      </c>
      <c r="N797" s="2">
        <v>0</v>
      </c>
      <c r="O797" s="9" cm="1">
        <f t="array" aca="1" ref="O7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2.5306122448979593</v>
      </c>
      <c r="P797" t="s">
        <v>49</v>
      </c>
      <c r="Q797" t="s">
        <v>49</v>
      </c>
      <c r="R797" t="s">
        <v>80</v>
      </c>
      <c r="S797" t="s">
        <v>6272</v>
      </c>
      <c r="T797" t="s">
        <v>7056</v>
      </c>
      <c r="U797" t="s">
        <v>7827</v>
      </c>
    </row>
    <row r="798" spans="1:21" x14ac:dyDescent="0.3">
      <c r="A798" t="s">
        <v>2045</v>
      </c>
      <c r="B798" t="s">
        <v>2046</v>
      </c>
      <c r="C798" t="s">
        <v>4332</v>
      </c>
      <c r="D798" t="s">
        <v>12</v>
      </c>
      <c r="E798" t="s">
        <v>205</v>
      </c>
      <c r="F798" s="1">
        <v>45723</v>
      </c>
      <c r="G798" s="1">
        <v>45726</v>
      </c>
      <c r="H798" s="1">
        <v>46022</v>
      </c>
      <c r="I798">
        <f>VALUE(IF(Tabla1[[#This Row],[Fecha Terminacion
(Final)]]-Tabla1[[#This Row],[Fecha Terminacion
(Inicial)]]&lt;0,"0",Tabla1[[#This Row],[Fecha Terminacion
(Final)]]-Tabla1[[#This Row],[Fecha Terminacion
(Inicial)]]))</f>
        <v>0</v>
      </c>
      <c r="J798" s="1">
        <v>46022</v>
      </c>
      <c r="K798" s="2">
        <v>58000000</v>
      </c>
      <c r="L798" s="2">
        <v>5800000</v>
      </c>
      <c r="M798" s="2">
        <f>VALUE(IF(Tabla1[[#This Row],[Valor Total]]-Tabla1[[#This Row],[Valor Contrato (Inicial)]]&lt;0,"0",Tabla1[[#This Row],[Valor Total]]-Tabla1[[#This Row],[Valor Contrato (Inicial)]]))</f>
        <v>0</v>
      </c>
      <c r="N798" s="2">
        <v>58000000</v>
      </c>
      <c r="O798" s="9" cm="1">
        <f t="array" aca="1" ref="O7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25.675675675675674</v>
      </c>
      <c r="P798" t="s">
        <v>41</v>
      </c>
      <c r="Q798" t="s">
        <v>6250</v>
      </c>
      <c r="R798" t="s">
        <v>13</v>
      </c>
      <c r="S798" t="s">
        <v>14</v>
      </c>
      <c r="T798" t="s">
        <v>7057</v>
      </c>
      <c r="U798" t="s">
        <v>7827</v>
      </c>
    </row>
    <row r="799" spans="1:21" x14ac:dyDescent="0.3">
      <c r="A799" t="s">
        <v>2047</v>
      </c>
      <c r="B799" t="s">
        <v>2048</v>
      </c>
      <c r="C799" t="s">
        <v>4333</v>
      </c>
      <c r="D799" t="s">
        <v>12</v>
      </c>
      <c r="E799" t="s">
        <v>5570</v>
      </c>
      <c r="F799" s="1">
        <v>45723</v>
      </c>
      <c r="G799" s="1">
        <v>45726</v>
      </c>
      <c r="H799" s="1">
        <v>46022</v>
      </c>
      <c r="I799">
        <f>VALUE(IF(Tabla1[[#This Row],[Fecha Terminacion
(Final)]]-Tabla1[[#This Row],[Fecha Terminacion
(Inicial)]]&lt;0,"0",Tabla1[[#This Row],[Fecha Terminacion
(Final)]]-Tabla1[[#This Row],[Fecha Terminacion
(Inicial)]]))</f>
        <v>0</v>
      </c>
      <c r="J799" s="1">
        <v>46022</v>
      </c>
      <c r="K799" s="2">
        <v>40933333</v>
      </c>
      <c r="L799" s="2">
        <v>4000000</v>
      </c>
      <c r="M799" s="2">
        <f>VALUE(IF(Tabla1[[#This Row],[Valor Total]]-Tabla1[[#This Row],[Valor Contrato (Inicial)]]&lt;0,"0",Tabla1[[#This Row],[Valor Total]]-Tabla1[[#This Row],[Valor Contrato (Inicial)]]))</f>
        <v>0</v>
      </c>
      <c r="N799" s="2">
        <v>40933333</v>
      </c>
      <c r="O799" s="9" cm="1">
        <f t="array" aca="1" ref="O7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25.675675675675674</v>
      </c>
      <c r="P799" t="s">
        <v>41</v>
      </c>
      <c r="Q799" t="s">
        <v>6250</v>
      </c>
      <c r="R799" t="s">
        <v>13</v>
      </c>
      <c r="S799" t="s">
        <v>14</v>
      </c>
      <c r="T799" t="s">
        <v>7058</v>
      </c>
      <c r="U799" t="s">
        <v>7827</v>
      </c>
    </row>
    <row r="800" spans="1:21" x14ac:dyDescent="0.3">
      <c r="A800" t="s">
        <v>2049</v>
      </c>
      <c r="B800" t="s">
        <v>2050</v>
      </c>
      <c r="C800" t="s">
        <v>4334</v>
      </c>
      <c r="D800" t="s">
        <v>12</v>
      </c>
      <c r="E800" t="s">
        <v>5571</v>
      </c>
      <c r="F800" s="1">
        <v>45726</v>
      </c>
      <c r="G800" s="1">
        <v>45728</v>
      </c>
      <c r="H800" s="1">
        <v>46022</v>
      </c>
      <c r="I800">
        <f>VALUE(IF(Tabla1[[#This Row],[Fecha Terminacion
(Final)]]-Tabla1[[#This Row],[Fecha Terminacion
(Inicial)]]&lt;0,"0",Tabla1[[#This Row],[Fecha Terminacion
(Final)]]-Tabla1[[#This Row],[Fecha Terminacion
(Inicial)]]))</f>
        <v>0</v>
      </c>
      <c r="J800" s="1">
        <v>46022</v>
      </c>
      <c r="K800" s="2">
        <v>73606400</v>
      </c>
      <c r="L800" s="2">
        <v>7123200</v>
      </c>
      <c r="M800" s="2">
        <f>VALUE(IF(Tabla1[[#This Row],[Valor Total]]-Tabla1[[#This Row],[Valor Contrato (Inicial)]]&lt;0,"0",Tabla1[[#This Row],[Valor Total]]-Tabla1[[#This Row],[Valor Contrato (Inicial)]]))</f>
        <v>0</v>
      </c>
      <c r="N800" s="2">
        <v>73606400</v>
      </c>
      <c r="O800" s="9" cm="1">
        <f t="array" aca="1" ref="O8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25.170068027210885</v>
      </c>
      <c r="P800" t="s">
        <v>6253</v>
      </c>
      <c r="Q800" t="s">
        <v>6254</v>
      </c>
      <c r="R800" t="s">
        <v>13</v>
      </c>
      <c r="S800" t="s">
        <v>14</v>
      </c>
      <c r="T800" t="s">
        <v>7059</v>
      </c>
      <c r="U800" t="s">
        <v>7827</v>
      </c>
    </row>
    <row r="801" spans="1:21" x14ac:dyDescent="0.3">
      <c r="A801" t="s">
        <v>2051</v>
      </c>
      <c r="B801" t="s">
        <v>2052</v>
      </c>
      <c r="C801" t="s">
        <v>4335</v>
      </c>
      <c r="D801" t="s">
        <v>5058</v>
      </c>
      <c r="E801" t="s">
        <v>5572</v>
      </c>
      <c r="F801" s="1">
        <v>45723</v>
      </c>
      <c r="G801" s="1">
        <v>45723</v>
      </c>
      <c r="H801" s="1">
        <v>45768</v>
      </c>
      <c r="I801">
        <f>VALUE(IF(Tabla1[[#This Row],[Fecha Terminacion
(Final)]]-Tabla1[[#This Row],[Fecha Terminacion
(Inicial)]]&lt;0,"0",Tabla1[[#This Row],[Fecha Terminacion
(Final)]]-Tabla1[[#This Row],[Fecha Terminacion
(Inicial)]]))</f>
        <v>0</v>
      </c>
      <c r="J801" s="1">
        <v>45768</v>
      </c>
      <c r="K801" s="2">
        <v>14246400</v>
      </c>
      <c r="L801" s="2">
        <v>9497600</v>
      </c>
      <c r="M801" s="2">
        <f>VALUE(IF(Tabla1[[#This Row],[Valor Total]]-Tabla1[[#This Row],[Valor Contrato (Inicial)]]&lt;0,"0",Tabla1[[#This Row],[Valor Total]]-Tabla1[[#This Row],[Valor Contrato (Inicial)]]))</f>
        <v>0</v>
      </c>
      <c r="N801" s="2">
        <v>14246400</v>
      </c>
      <c r="O801" s="9" cm="1">
        <f t="array" aca="1" ref="O8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01" t="s">
        <v>43</v>
      </c>
      <c r="Q801" t="s">
        <v>43</v>
      </c>
      <c r="R801" t="s">
        <v>13</v>
      </c>
      <c r="S801" t="s">
        <v>14</v>
      </c>
      <c r="T801" t="s">
        <v>7060</v>
      </c>
      <c r="U801" t="s">
        <v>7827</v>
      </c>
    </row>
    <row r="802" spans="1:21" x14ac:dyDescent="0.3">
      <c r="A802" t="s">
        <v>2053</v>
      </c>
      <c r="B802" t="s">
        <v>2054</v>
      </c>
      <c r="C802" t="s">
        <v>4336</v>
      </c>
      <c r="D802" t="s">
        <v>12</v>
      </c>
      <c r="E802" t="s">
        <v>5573</v>
      </c>
      <c r="F802" s="1">
        <v>45721</v>
      </c>
      <c r="G802" s="1">
        <v>45723</v>
      </c>
      <c r="H802" s="1">
        <v>45960</v>
      </c>
      <c r="I802">
        <f>VALUE(IF(Tabla1[[#This Row],[Fecha Terminacion
(Final)]]-Tabla1[[#This Row],[Fecha Terminacion
(Inicial)]]&lt;0,"0",Tabla1[[#This Row],[Fecha Terminacion
(Final)]]-Tabla1[[#This Row],[Fecha Terminacion
(Inicial)]]))</f>
        <v>0</v>
      </c>
      <c r="J802" s="1">
        <v>45960</v>
      </c>
      <c r="K802" s="2">
        <v>77000000</v>
      </c>
      <c r="L802" s="2">
        <v>0</v>
      </c>
      <c r="M802" s="2">
        <f>VALUE(IF(Tabla1[[#This Row],[Valor Total]]-Tabla1[[#This Row],[Valor Contrato (Inicial)]]&lt;0,"0",Tabla1[[#This Row],[Valor Total]]-Tabla1[[#This Row],[Valor Contrato (Inicial)]]))</f>
        <v>0</v>
      </c>
      <c r="N802" s="2">
        <v>77000000</v>
      </c>
      <c r="O802" s="9" cm="1">
        <f t="array" aca="1" ref="O8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802" t="s">
        <v>6264</v>
      </c>
      <c r="Q802" t="s">
        <v>6223</v>
      </c>
      <c r="R802" t="s">
        <v>80</v>
      </c>
      <c r="S802" t="s">
        <v>6272</v>
      </c>
      <c r="T802" t="s">
        <v>7061</v>
      </c>
      <c r="U802" t="s">
        <v>7827</v>
      </c>
    </row>
    <row r="803" spans="1:21" x14ac:dyDescent="0.3">
      <c r="A803" t="s">
        <v>2055</v>
      </c>
      <c r="B803" t="s">
        <v>2056</v>
      </c>
      <c r="C803" t="s">
        <v>305</v>
      </c>
      <c r="D803" t="s">
        <v>12</v>
      </c>
      <c r="E803" t="s">
        <v>304</v>
      </c>
      <c r="F803" s="1">
        <v>45726</v>
      </c>
      <c r="G803" s="1">
        <v>45727</v>
      </c>
      <c r="H803" s="1">
        <v>46022</v>
      </c>
      <c r="I803">
        <f>VALUE(IF(Tabla1[[#This Row],[Fecha Terminacion
(Final)]]-Tabla1[[#This Row],[Fecha Terminacion
(Inicial)]]&lt;0,"0",Tabla1[[#This Row],[Fecha Terminacion
(Final)]]-Tabla1[[#This Row],[Fecha Terminacion
(Inicial)]]))</f>
        <v>0</v>
      </c>
      <c r="J803" s="1">
        <v>46022</v>
      </c>
      <c r="K803" s="2">
        <v>39667533</v>
      </c>
      <c r="L803" s="2">
        <v>3802000</v>
      </c>
      <c r="M803" s="2">
        <f>VALUE(IF(Tabla1[[#This Row],[Valor Total]]-Tabla1[[#This Row],[Valor Contrato (Inicial)]]&lt;0,"0",Tabla1[[#This Row],[Valor Total]]-Tabla1[[#This Row],[Valor Contrato (Inicial)]]))</f>
        <v>0</v>
      </c>
      <c r="N803" s="2">
        <v>39667533</v>
      </c>
      <c r="O803" s="9" cm="1">
        <f t="array" aca="1" ref="O8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03" t="s">
        <v>41</v>
      </c>
      <c r="Q803" t="s">
        <v>6250</v>
      </c>
      <c r="R803" t="s">
        <v>13</v>
      </c>
      <c r="S803" t="s">
        <v>14</v>
      </c>
      <c r="T803" t="s">
        <v>7062</v>
      </c>
      <c r="U803" t="s">
        <v>7827</v>
      </c>
    </row>
    <row r="804" spans="1:21" x14ac:dyDescent="0.3">
      <c r="A804" t="s">
        <v>2057</v>
      </c>
      <c r="B804" t="s">
        <v>2058</v>
      </c>
      <c r="C804" t="s">
        <v>4337</v>
      </c>
      <c r="D804" t="s">
        <v>12</v>
      </c>
      <c r="E804" t="s">
        <v>5574</v>
      </c>
      <c r="F804" s="1">
        <v>45726</v>
      </c>
      <c r="G804" s="1">
        <v>45727</v>
      </c>
      <c r="H804" s="1">
        <v>46022</v>
      </c>
      <c r="I804">
        <f>VALUE(IF(Tabla1[[#This Row],[Fecha Terminacion
(Final)]]-Tabla1[[#This Row],[Fecha Terminacion
(Inicial)]]&lt;0,"0",Tabla1[[#This Row],[Fecha Terminacion
(Final)]]-Tabla1[[#This Row],[Fecha Terminacion
(Inicial)]]))</f>
        <v>0</v>
      </c>
      <c r="J804" s="1">
        <v>46022</v>
      </c>
      <c r="K804" s="2">
        <v>47838933</v>
      </c>
      <c r="L804" s="2">
        <v>4816000</v>
      </c>
      <c r="M804" s="2">
        <f>VALUE(IF(Tabla1[[#This Row],[Valor Total]]-Tabla1[[#This Row],[Valor Contrato (Inicial)]]&lt;0,"0",Tabla1[[#This Row],[Valor Total]]-Tabla1[[#This Row],[Valor Contrato (Inicial)]]))</f>
        <v>0</v>
      </c>
      <c r="N804" s="2">
        <v>47838933</v>
      </c>
      <c r="O804" s="9" cm="1">
        <f t="array" aca="1" ref="O8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04" t="s">
        <v>41</v>
      </c>
      <c r="Q804" t="s">
        <v>6250</v>
      </c>
      <c r="R804" t="s">
        <v>16</v>
      </c>
      <c r="S804" t="s">
        <v>14</v>
      </c>
      <c r="T804" t="s">
        <v>7063</v>
      </c>
      <c r="U804" t="s">
        <v>7827</v>
      </c>
    </row>
    <row r="805" spans="1:21" x14ac:dyDescent="0.3">
      <c r="A805" t="s">
        <v>2059</v>
      </c>
      <c r="B805" t="s">
        <v>2060</v>
      </c>
      <c r="C805" t="s">
        <v>4338</v>
      </c>
      <c r="D805" t="s">
        <v>5058</v>
      </c>
      <c r="E805" t="s">
        <v>5575</v>
      </c>
      <c r="F805" s="1">
        <v>45754</v>
      </c>
      <c r="G805" s="1">
        <v>45754</v>
      </c>
      <c r="H805" s="1">
        <v>45763</v>
      </c>
      <c r="I805">
        <f>VALUE(IF(Tabla1[[#This Row],[Fecha Terminacion
(Final)]]-Tabla1[[#This Row],[Fecha Terminacion
(Inicial)]]&lt;0,"0",Tabla1[[#This Row],[Fecha Terminacion
(Final)]]-Tabla1[[#This Row],[Fecha Terminacion
(Inicial)]]))</f>
        <v>0</v>
      </c>
      <c r="J805" s="1">
        <v>45763</v>
      </c>
      <c r="K805" s="2">
        <v>0</v>
      </c>
      <c r="L805" s="2">
        <v>0</v>
      </c>
      <c r="M805" s="2">
        <f>VALUE(IF(Tabla1[[#This Row],[Valor Total]]-Tabla1[[#This Row],[Valor Contrato (Inicial)]]&lt;0,"0",Tabla1[[#This Row],[Valor Total]]-Tabla1[[#This Row],[Valor Contrato (Inicial)]]))</f>
        <v>0</v>
      </c>
      <c r="N805" s="2">
        <v>0</v>
      </c>
      <c r="O805" s="9" cm="1">
        <f t="array" aca="1" ref="O8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05" t="s">
        <v>49</v>
      </c>
      <c r="Q805" t="s">
        <v>49</v>
      </c>
      <c r="R805" t="s">
        <v>16</v>
      </c>
      <c r="S805" t="s">
        <v>14</v>
      </c>
      <c r="T805" t="s">
        <v>7064</v>
      </c>
      <c r="U805" t="s">
        <v>7827</v>
      </c>
    </row>
    <row r="806" spans="1:21" x14ac:dyDescent="0.3">
      <c r="A806" t="s">
        <v>2061</v>
      </c>
      <c r="B806" t="s">
        <v>2062</v>
      </c>
      <c r="C806" t="s">
        <v>4339</v>
      </c>
      <c r="D806" t="s">
        <v>5058</v>
      </c>
      <c r="E806" t="s">
        <v>5576</v>
      </c>
      <c r="F806" s="1">
        <v>45727</v>
      </c>
      <c r="G806" s="1">
        <v>45727</v>
      </c>
      <c r="H806" s="1">
        <v>45736</v>
      </c>
      <c r="I806">
        <f>VALUE(IF(Tabla1[[#This Row],[Fecha Terminacion
(Final)]]-Tabla1[[#This Row],[Fecha Terminacion
(Inicial)]]&lt;0,"0",Tabla1[[#This Row],[Fecha Terminacion
(Final)]]-Tabla1[[#This Row],[Fecha Terminacion
(Inicial)]]))</f>
        <v>0</v>
      </c>
      <c r="J806" s="1">
        <v>45736</v>
      </c>
      <c r="K806" s="2">
        <v>0</v>
      </c>
      <c r="L806" s="2">
        <v>0</v>
      </c>
      <c r="M806" s="2">
        <f>VALUE(IF(Tabla1[[#This Row],[Valor Total]]-Tabla1[[#This Row],[Valor Contrato (Inicial)]]&lt;0,"0",Tabla1[[#This Row],[Valor Total]]-Tabla1[[#This Row],[Valor Contrato (Inicial)]]))</f>
        <v>0</v>
      </c>
      <c r="N806" s="2">
        <v>0</v>
      </c>
      <c r="O806" s="9" cm="1">
        <f t="array" aca="1" ref="O8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06" t="s">
        <v>49</v>
      </c>
      <c r="Q806" t="s">
        <v>49</v>
      </c>
      <c r="R806" t="s">
        <v>16</v>
      </c>
      <c r="S806" t="s">
        <v>14</v>
      </c>
      <c r="T806" t="s">
        <v>7065</v>
      </c>
      <c r="U806" t="s">
        <v>7827</v>
      </c>
    </row>
    <row r="807" spans="1:21" x14ac:dyDescent="0.3">
      <c r="A807" t="s">
        <v>2063</v>
      </c>
      <c r="B807" t="s">
        <v>2064</v>
      </c>
      <c r="C807" t="s">
        <v>4340</v>
      </c>
      <c r="D807" t="s">
        <v>12</v>
      </c>
      <c r="E807" t="s">
        <v>5577</v>
      </c>
      <c r="F807" s="1">
        <v>45723</v>
      </c>
      <c r="G807" s="1">
        <v>45723</v>
      </c>
      <c r="H807" s="1">
        <v>46022</v>
      </c>
      <c r="I807">
        <f>VALUE(IF(Tabla1[[#This Row],[Fecha Terminacion
(Final)]]-Tabla1[[#This Row],[Fecha Terminacion
(Inicial)]]&lt;0,"0",Tabla1[[#This Row],[Fecha Terminacion
(Final)]]-Tabla1[[#This Row],[Fecha Terminacion
(Inicial)]]))</f>
        <v>0</v>
      </c>
      <c r="J807" s="1">
        <v>46022</v>
      </c>
      <c r="K807" s="2">
        <v>98333333</v>
      </c>
      <c r="L807" s="2">
        <v>10000000</v>
      </c>
      <c r="M807" s="2">
        <f>VALUE(IF(Tabla1[[#This Row],[Valor Total]]-Tabla1[[#This Row],[Valor Contrato (Inicial)]]&lt;0,"0",Tabla1[[#This Row],[Valor Total]]-Tabla1[[#This Row],[Valor Contrato (Inicial)]]))</f>
        <v>0</v>
      </c>
      <c r="N807" s="2">
        <v>98333333</v>
      </c>
      <c r="O807" s="9" cm="1">
        <f t="array" aca="1" ref="O8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807" t="s">
        <v>47</v>
      </c>
      <c r="Q807" t="s">
        <v>47</v>
      </c>
      <c r="R807" t="s">
        <v>13</v>
      </c>
      <c r="S807" t="s">
        <v>14</v>
      </c>
      <c r="T807" t="s">
        <v>7066</v>
      </c>
      <c r="U807" t="s">
        <v>7827</v>
      </c>
    </row>
    <row r="808" spans="1:21" x14ac:dyDescent="0.3">
      <c r="A808" t="s">
        <v>2065</v>
      </c>
      <c r="B808" t="s">
        <v>2066</v>
      </c>
      <c r="C808" t="s">
        <v>4341</v>
      </c>
      <c r="D808" t="s">
        <v>12</v>
      </c>
      <c r="E808" t="s">
        <v>5578</v>
      </c>
      <c r="F808" s="1">
        <v>45726</v>
      </c>
      <c r="G808" s="1">
        <v>45727</v>
      </c>
      <c r="H808" s="1">
        <v>46022</v>
      </c>
      <c r="I808">
        <f>VALUE(IF(Tabla1[[#This Row],[Fecha Terminacion
(Final)]]-Tabla1[[#This Row],[Fecha Terminacion
(Inicial)]]&lt;0,"0",Tabla1[[#This Row],[Fecha Terminacion
(Final)]]-Tabla1[[#This Row],[Fecha Terminacion
(Inicial)]]))</f>
        <v>0</v>
      </c>
      <c r="J808" s="1">
        <v>46022</v>
      </c>
      <c r="K808" s="2">
        <v>80610880</v>
      </c>
      <c r="L808" s="2">
        <v>8310400</v>
      </c>
      <c r="M808" s="2">
        <f>VALUE(IF(Tabla1[[#This Row],[Valor Total]]-Tabla1[[#This Row],[Valor Contrato (Inicial)]]&lt;0,"0",Tabla1[[#This Row],[Valor Total]]-Tabla1[[#This Row],[Valor Contrato (Inicial)]]))</f>
        <v>0</v>
      </c>
      <c r="N808" s="2">
        <v>80610880</v>
      </c>
      <c r="O808" s="9" cm="1">
        <f t="array" aca="1" ref="O8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08" t="s">
        <v>41</v>
      </c>
      <c r="Q808" t="s">
        <v>6266</v>
      </c>
      <c r="R808" t="s">
        <v>13</v>
      </c>
      <c r="S808" t="s">
        <v>14</v>
      </c>
      <c r="T808" t="s">
        <v>7067</v>
      </c>
      <c r="U808" t="s">
        <v>7827</v>
      </c>
    </row>
    <row r="809" spans="1:21" x14ac:dyDescent="0.3">
      <c r="A809" t="s">
        <v>2067</v>
      </c>
      <c r="B809" t="s">
        <v>2068</v>
      </c>
      <c r="C809" t="s">
        <v>4342</v>
      </c>
      <c r="D809" t="s">
        <v>12</v>
      </c>
      <c r="E809" t="s">
        <v>5579</v>
      </c>
      <c r="F809" s="1">
        <v>45741</v>
      </c>
      <c r="G809" s="1">
        <v>45743</v>
      </c>
      <c r="H809" s="1">
        <v>46022</v>
      </c>
      <c r="I809">
        <f>VALUE(IF(Tabla1[[#This Row],[Fecha Terminacion
(Final)]]-Tabla1[[#This Row],[Fecha Terminacion
(Inicial)]]&lt;0,"0",Tabla1[[#This Row],[Fecha Terminacion
(Final)]]-Tabla1[[#This Row],[Fecha Terminacion
(Inicial)]]))</f>
        <v>0</v>
      </c>
      <c r="J809" s="1">
        <v>46022</v>
      </c>
      <c r="K809" s="2">
        <v>49193333</v>
      </c>
      <c r="L809" s="2">
        <v>4700000</v>
      </c>
      <c r="M809" s="2">
        <f>VALUE(IF(Tabla1[[#This Row],[Valor Total]]-Tabla1[[#This Row],[Valor Contrato (Inicial)]]&lt;0,"0",Tabla1[[#This Row],[Valor Total]]-Tabla1[[#This Row],[Valor Contrato (Inicial)]]))</f>
        <v>0</v>
      </c>
      <c r="N809" s="2">
        <v>49193333</v>
      </c>
      <c r="O809" s="9" cm="1">
        <f t="array" aca="1" ref="O8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21.146953405017921</v>
      </c>
      <c r="P809" t="s">
        <v>41</v>
      </c>
      <c r="Q809" t="s">
        <v>6250</v>
      </c>
      <c r="R809" t="s">
        <v>16</v>
      </c>
      <c r="S809" t="s">
        <v>14</v>
      </c>
      <c r="T809" t="s">
        <v>7068</v>
      </c>
      <c r="U809" t="s">
        <v>7827</v>
      </c>
    </row>
    <row r="810" spans="1:21" x14ac:dyDescent="0.3">
      <c r="A810" t="s">
        <v>2069</v>
      </c>
      <c r="B810" t="s">
        <v>2070</v>
      </c>
      <c r="C810" t="s">
        <v>4261</v>
      </c>
      <c r="D810" t="s">
        <v>12</v>
      </c>
      <c r="E810" t="s">
        <v>5580</v>
      </c>
      <c r="F810" s="1">
        <v>45727</v>
      </c>
      <c r="G810" s="1">
        <v>45729</v>
      </c>
      <c r="H810" s="1">
        <v>46022</v>
      </c>
      <c r="I810">
        <f>VALUE(IF(Tabla1[[#This Row],[Fecha Terminacion
(Final)]]-Tabla1[[#This Row],[Fecha Terminacion
(Inicial)]]&lt;0,"0",Tabla1[[#This Row],[Fecha Terminacion
(Final)]]-Tabla1[[#This Row],[Fecha Terminacion
(Inicial)]]))</f>
        <v>0</v>
      </c>
      <c r="J810" s="1">
        <v>46022</v>
      </c>
      <c r="K810" s="2">
        <v>49104000</v>
      </c>
      <c r="L810" s="2">
        <v>4752000</v>
      </c>
      <c r="M810" s="2">
        <f>VALUE(IF(Tabla1[[#This Row],[Valor Total]]-Tabla1[[#This Row],[Valor Contrato (Inicial)]]&lt;0,"0",Tabla1[[#This Row],[Valor Total]]-Tabla1[[#This Row],[Valor Contrato (Inicial)]]))</f>
        <v>0</v>
      </c>
      <c r="N810" s="2">
        <v>49104000</v>
      </c>
      <c r="O810" s="9" cm="1">
        <f t="array" aca="1" ref="O8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10" t="s">
        <v>41</v>
      </c>
      <c r="Q810" t="s">
        <v>6250</v>
      </c>
      <c r="R810" t="s">
        <v>16</v>
      </c>
      <c r="S810" t="s">
        <v>14</v>
      </c>
      <c r="T810" t="s">
        <v>7069</v>
      </c>
      <c r="U810" t="s">
        <v>7827</v>
      </c>
    </row>
    <row r="811" spans="1:21" x14ac:dyDescent="0.3">
      <c r="A811" t="s">
        <v>2071</v>
      </c>
      <c r="B811" t="s">
        <v>2072</v>
      </c>
      <c r="C811" t="s">
        <v>4343</v>
      </c>
      <c r="D811" t="s">
        <v>12</v>
      </c>
      <c r="E811" t="s">
        <v>5581</v>
      </c>
      <c r="F811" s="1">
        <v>45751</v>
      </c>
      <c r="G811" s="1">
        <v>45754</v>
      </c>
      <c r="H811" s="1">
        <v>45967</v>
      </c>
      <c r="I811">
        <f>VALUE(IF(Tabla1[[#This Row],[Fecha Terminacion
(Final)]]-Tabla1[[#This Row],[Fecha Terminacion
(Inicial)]]&lt;0,"0",Tabla1[[#This Row],[Fecha Terminacion
(Final)]]-Tabla1[[#This Row],[Fecha Terminacion
(Inicial)]]))</f>
        <v>0</v>
      </c>
      <c r="J811" s="1">
        <v>45967</v>
      </c>
      <c r="K811" s="2">
        <v>60250400</v>
      </c>
      <c r="L811" s="2">
        <v>8607200</v>
      </c>
      <c r="M811" s="2">
        <f>VALUE(IF(Tabla1[[#This Row],[Valor Total]]-Tabla1[[#This Row],[Valor Contrato (Inicial)]]&lt;0,"0",Tabla1[[#This Row],[Valor Total]]-Tabla1[[#This Row],[Valor Contrato (Inicial)]]))</f>
        <v>0</v>
      </c>
      <c r="N811" s="2">
        <v>60250400</v>
      </c>
      <c r="O811" s="9" cm="1">
        <f t="array" aca="1" ref="O8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22.535211267605636</v>
      </c>
      <c r="P811" t="s">
        <v>66</v>
      </c>
      <c r="Q811" t="s">
        <v>66</v>
      </c>
      <c r="R811" t="s">
        <v>16</v>
      </c>
      <c r="S811" t="s">
        <v>14</v>
      </c>
      <c r="T811" t="s">
        <v>7070</v>
      </c>
      <c r="U811" t="s">
        <v>7827</v>
      </c>
    </row>
    <row r="812" spans="1:21" x14ac:dyDescent="0.3">
      <c r="A812" t="s">
        <v>2073</v>
      </c>
      <c r="B812" t="s">
        <v>2074</v>
      </c>
      <c r="C812" t="s">
        <v>4344</v>
      </c>
      <c r="D812" t="s">
        <v>12</v>
      </c>
      <c r="E812" t="s">
        <v>5582</v>
      </c>
      <c r="F812" s="1">
        <v>45726</v>
      </c>
      <c r="G812" s="1">
        <v>45727</v>
      </c>
      <c r="H812" s="1">
        <v>46022</v>
      </c>
      <c r="I812">
        <f>VALUE(IF(Tabla1[[#This Row],[Fecha Terminacion
(Final)]]-Tabla1[[#This Row],[Fecha Terminacion
(Inicial)]]&lt;0,"0",Tabla1[[#This Row],[Fecha Terminacion
(Final)]]-Tabla1[[#This Row],[Fecha Terminacion
(Inicial)]]))</f>
        <v>0</v>
      </c>
      <c r="J812" s="1">
        <v>46022</v>
      </c>
      <c r="K812" s="2">
        <v>100627920</v>
      </c>
      <c r="L812" s="2">
        <v>10303200</v>
      </c>
      <c r="M812" s="2">
        <f>VALUE(IF(Tabla1[[#This Row],[Valor Total]]-Tabla1[[#This Row],[Valor Contrato (Inicial)]]&lt;0,"0",Tabla1[[#This Row],[Valor Total]]-Tabla1[[#This Row],[Valor Contrato (Inicial)]]))</f>
        <v>0</v>
      </c>
      <c r="N812" s="2">
        <v>100627920</v>
      </c>
      <c r="O812" s="9" cm="1">
        <f t="array" aca="1" ref="O8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2" t="s">
        <v>6253</v>
      </c>
      <c r="Q812" t="s">
        <v>6254</v>
      </c>
      <c r="R812" t="s">
        <v>16</v>
      </c>
      <c r="S812" t="s">
        <v>14</v>
      </c>
      <c r="T812" t="s">
        <v>7071</v>
      </c>
      <c r="U812" t="s">
        <v>7827</v>
      </c>
    </row>
    <row r="813" spans="1:21" x14ac:dyDescent="0.3">
      <c r="A813" t="s">
        <v>2075</v>
      </c>
      <c r="B813" t="s">
        <v>2076</v>
      </c>
      <c r="C813" t="s">
        <v>4345</v>
      </c>
      <c r="D813" t="s">
        <v>12</v>
      </c>
      <c r="E813" t="s">
        <v>5583</v>
      </c>
      <c r="F813" s="1">
        <v>45728</v>
      </c>
      <c r="G813" s="1">
        <v>45730</v>
      </c>
      <c r="H813" s="1">
        <v>46022</v>
      </c>
      <c r="I813">
        <f>VALUE(IF(Tabla1[[#This Row],[Fecha Terminacion
(Final)]]-Tabla1[[#This Row],[Fecha Terminacion
(Inicial)]]&lt;0,"0",Tabla1[[#This Row],[Fecha Terminacion
(Final)]]-Tabla1[[#This Row],[Fecha Terminacion
(Inicial)]]))</f>
        <v>0</v>
      </c>
      <c r="J813" s="1">
        <v>46022</v>
      </c>
      <c r="K813" s="2">
        <v>93454348</v>
      </c>
      <c r="L813" s="2">
        <v>9503832</v>
      </c>
      <c r="M813" s="2">
        <f>VALUE(IF(Tabla1[[#This Row],[Valor Total]]-Tabla1[[#This Row],[Valor Contrato (Inicial)]]&lt;0,"0",Tabla1[[#This Row],[Valor Total]]-Tabla1[[#This Row],[Valor Contrato (Inicial)]]))</f>
        <v>0</v>
      </c>
      <c r="N813" s="2">
        <v>93454348</v>
      </c>
      <c r="O813" s="9" cm="1">
        <f t="array" aca="1" ref="O8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13" t="s">
        <v>6253</v>
      </c>
      <c r="Q813" t="s">
        <v>6254</v>
      </c>
      <c r="R813" t="s">
        <v>13</v>
      </c>
      <c r="S813" t="s">
        <v>14</v>
      </c>
      <c r="T813" t="s">
        <v>7072</v>
      </c>
      <c r="U813" t="s">
        <v>7827</v>
      </c>
    </row>
    <row r="814" spans="1:21" x14ac:dyDescent="0.3">
      <c r="A814" t="s">
        <v>2077</v>
      </c>
      <c r="B814" t="s">
        <v>2078</v>
      </c>
      <c r="C814" t="s">
        <v>4265</v>
      </c>
      <c r="D814" t="s">
        <v>5058</v>
      </c>
      <c r="E814" t="s">
        <v>5584</v>
      </c>
      <c r="F814" s="1">
        <v>45726</v>
      </c>
      <c r="G814" s="1">
        <v>45726</v>
      </c>
      <c r="H814" s="1">
        <v>45757</v>
      </c>
      <c r="I814">
        <f>VALUE(IF(Tabla1[[#This Row],[Fecha Terminacion
(Final)]]-Tabla1[[#This Row],[Fecha Terminacion
(Inicial)]]&lt;0,"0",Tabla1[[#This Row],[Fecha Terminacion
(Final)]]-Tabla1[[#This Row],[Fecha Terminacion
(Inicial)]]))</f>
        <v>0</v>
      </c>
      <c r="J814" s="1">
        <v>45757</v>
      </c>
      <c r="K814" s="2">
        <v>0</v>
      </c>
      <c r="L814" s="2">
        <v>0</v>
      </c>
      <c r="M814" s="2">
        <f>VALUE(IF(Tabla1[[#This Row],[Valor Total]]-Tabla1[[#This Row],[Valor Contrato (Inicial)]]&lt;0,"0",Tabla1[[#This Row],[Valor Total]]-Tabla1[[#This Row],[Valor Contrato (Inicial)]]))</f>
        <v>0</v>
      </c>
      <c r="N814" s="2">
        <v>0</v>
      </c>
      <c r="O814" s="9" cm="1">
        <f t="array" aca="1" ref="O8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14" t="s">
        <v>49</v>
      </c>
      <c r="Q814" t="s">
        <v>49</v>
      </c>
      <c r="R814" t="s">
        <v>16</v>
      </c>
      <c r="S814" t="s">
        <v>14</v>
      </c>
      <c r="T814" t="s">
        <v>7073</v>
      </c>
      <c r="U814" t="s">
        <v>7827</v>
      </c>
    </row>
    <row r="815" spans="1:21" x14ac:dyDescent="0.3">
      <c r="A815" t="s">
        <v>2079</v>
      </c>
      <c r="B815" t="s">
        <v>2080</v>
      </c>
      <c r="C815" t="s">
        <v>4346</v>
      </c>
      <c r="D815" t="s">
        <v>5058</v>
      </c>
      <c r="E815" t="s">
        <v>5585</v>
      </c>
      <c r="F815" s="1">
        <v>45726</v>
      </c>
      <c r="G815" s="1">
        <v>45726</v>
      </c>
      <c r="H815" s="1">
        <v>45757</v>
      </c>
      <c r="I815">
        <f>VALUE(IF(Tabla1[[#This Row],[Fecha Terminacion
(Final)]]-Tabla1[[#This Row],[Fecha Terminacion
(Inicial)]]&lt;0,"0",Tabla1[[#This Row],[Fecha Terminacion
(Final)]]-Tabla1[[#This Row],[Fecha Terminacion
(Inicial)]]))</f>
        <v>0</v>
      </c>
      <c r="J815" s="1">
        <v>45757</v>
      </c>
      <c r="K815" s="2">
        <v>0</v>
      </c>
      <c r="L815" s="2">
        <v>0</v>
      </c>
      <c r="M815" s="2">
        <f>VALUE(IF(Tabla1[[#This Row],[Valor Total]]-Tabla1[[#This Row],[Valor Contrato (Inicial)]]&lt;0,"0",Tabla1[[#This Row],[Valor Total]]-Tabla1[[#This Row],[Valor Contrato (Inicial)]]))</f>
        <v>0</v>
      </c>
      <c r="N815" s="2">
        <v>0</v>
      </c>
      <c r="O815" s="9" cm="1">
        <f t="array" aca="1" ref="O8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15" t="s">
        <v>49</v>
      </c>
      <c r="Q815" t="s">
        <v>49</v>
      </c>
      <c r="R815" t="s">
        <v>13</v>
      </c>
      <c r="S815" t="s">
        <v>14</v>
      </c>
      <c r="T815" t="s">
        <v>7074</v>
      </c>
      <c r="U815" t="s">
        <v>7827</v>
      </c>
    </row>
    <row r="816" spans="1:21" x14ac:dyDescent="0.3">
      <c r="A816" t="s">
        <v>2081</v>
      </c>
      <c r="B816" t="s">
        <v>2082</v>
      </c>
      <c r="C816" t="s">
        <v>4347</v>
      </c>
      <c r="D816" t="s">
        <v>12</v>
      </c>
      <c r="E816" t="s">
        <v>5586</v>
      </c>
      <c r="F816" s="1">
        <v>45726</v>
      </c>
      <c r="G816" s="1">
        <v>45727</v>
      </c>
      <c r="H816" s="1">
        <v>46022</v>
      </c>
      <c r="I816">
        <f>VALUE(IF(Tabla1[[#This Row],[Fecha Terminacion
(Final)]]-Tabla1[[#This Row],[Fecha Terminacion
(Inicial)]]&lt;0,"0",Tabla1[[#This Row],[Fecha Terminacion
(Final)]]-Tabla1[[#This Row],[Fecha Terminacion
(Inicial)]]))</f>
        <v>0</v>
      </c>
      <c r="J816" s="1">
        <v>46022</v>
      </c>
      <c r="K816" s="2">
        <v>75459324</v>
      </c>
      <c r="L816" s="2">
        <v>7806137</v>
      </c>
      <c r="M816" s="2">
        <f>VALUE(IF(Tabla1[[#This Row],[Valor Total]]-Tabla1[[#This Row],[Valor Contrato (Inicial)]]&lt;0,"0",Tabla1[[#This Row],[Valor Total]]-Tabla1[[#This Row],[Valor Contrato (Inicial)]]))</f>
        <v>0</v>
      </c>
      <c r="N816" s="2">
        <v>75459324</v>
      </c>
      <c r="O816" s="9" cm="1">
        <f t="array" aca="1" ref="O8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6" t="s">
        <v>41</v>
      </c>
      <c r="Q816" t="s">
        <v>41</v>
      </c>
      <c r="R816" t="s">
        <v>13</v>
      </c>
      <c r="S816" t="s">
        <v>14</v>
      </c>
      <c r="T816" t="s">
        <v>7075</v>
      </c>
      <c r="U816" t="s">
        <v>7827</v>
      </c>
    </row>
    <row r="817" spans="1:21" x14ac:dyDescent="0.3">
      <c r="A817" t="s">
        <v>2083</v>
      </c>
      <c r="B817" t="s">
        <v>2084</v>
      </c>
      <c r="C817" t="s">
        <v>4348</v>
      </c>
      <c r="D817" t="s">
        <v>12</v>
      </c>
      <c r="E817" t="s">
        <v>382</v>
      </c>
      <c r="F817" s="1">
        <v>45726</v>
      </c>
      <c r="G817" s="1">
        <v>45727</v>
      </c>
      <c r="H817" s="1">
        <v>46022</v>
      </c>
      <c r="I817">
        <f>VALUE(IF(Tabla1[[#This Row],[Fecha Terminacion
(Final)]]-Tabla1[[#This Row],[Fecha Terminacion
(Inicial)]]&lt;0,"0",Tabla1[[#This Row],[Fecha Terminacion
(Final)]]-Tabla1[[#This Row],[Fecha Terminacion
(Inicial)]]))</f>
        <v>0</v>
      </c>
      <c r="J817" s="1">
        <v>46022</v>
      </c>
      <c r="K817" s="2">
        <v>56356667</v>
      </c>
      <c r="L817" s="2">
        <v>5830000</v>
      </c>
      <c r="M817" s="2">
        <f>VALUE(IF(Tabla1[[#This Row],[Valor Total]]-Tabla1[[#This Row],[Valor Contrato (Inicial)]]&lt;0,"0",Tabla1[[#This Row],[Valor Total]]-Tabla1[[#This Row],[Valor Contrato (Inicial)]]))</f>
        <v>0</v>
      </c>
      <c r="N817" s="2">
        <v>56356667</v>
      </c>
      <c r="O817" s="9" cm="1">
        <f t="array" aca="1" ref="O8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7" t="s">
        <v>41</v>
      </c>
      <c r="Q817" t="s">
        <v>41</v>
      </c>
      <c r="R817" t="s">
        <v>13</v>
      </c>
      <c r="S817" t="s">
        <v>14</v>
      </c>
      <c r="T817" t="s">
        <v>7076</v>
      </c>
      <c r="U817" t="s">
        <v>7827</v>
      </c>
    </row>
    <row r="818" spans="1:21" x14ac:dyDescent="0.3">
      <c r="A818" t="s">
        <v>2085</v>
      </c>
      <c r="B818" t="s">
        <v>2086</v>
      </c>
      <c r="C818" t="s">
        <v>4349</v>
      </c>
      <c r="D818" t="s">
        <v>12</v>
      </c>
      <c r="E818" t="s">
        <v>300</v>
      </c>
      <c r="F818" s="1">
        <v>45726</v>
      </c>
      <c r="G818" s="1">
        <v>45727</v>
      </c>
      <c r="H818" s="1">
        <v>46022</v>
      </c>
      <c r="I818">
        <f>VALUE(IF(Tabla1[[#This Row],[Fecha Terminacion
(Final)]]-Tabla1[[#This Row],[Fecha Terminacion
(Inicial)]]&lt;0,"0",Tabla1[[#This Row],[Fecha Terminacion
(Final)]]-Tabla1[[#This Row],[Fecha Terminacion
(Inicial)]]))</f>
        <v>0</v>
      </c>
      <c r="J818" s="1">
        <v>46022</v>
      </c>
      <c r="K818" s="2">
        <v>77320640</v>
      </c>
      <c r="L818" s="2">
        <v>7971200</v>
      </c>
      <c r="M818" s="2">
        <f>VALUE(IF(Tabla1[[#This Row],[Valor Total]]-Tabla1[[#This Row],[Valor Contrato (Inicial)]]&lt;0,"0",Tabla1[[#This Row],[Valor Total]]-Tabla1[[#This Row],[Valor Contrato (Inicial)]]))</f>
        <v>0</v>
      </c>
      <c r="N818" s="2">
        <v>77320640</v>
      </c>
      <c r="O818" s="9" cm="1">
        <f t="array" aca="1" ref="O8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8" t="s">
        <v>6253</v>
      </c>
      <c r="Q818" t="s">
        <v>6254</v>
      </c>
      <c r="R818" t="s">
        <v>13</v>
      </c>
      <c r="S818" t="s">
        <v>14</v>
      </c>
      <c r="T818" t="s">
        <v>7077</v>
      </c>
      <c r="U818" t="s">
        <v>7827</v>
      </c>
    </row>
    <row r="819" spans="1:21" x14ac:dyDescent="0.3">
      <c r="A819" t="s">
        <v>2087</v>
      </c>
      <c r="B819" t="s">
        <v>2088</v>
      </c>
      <c r="C819" t="s">
        <v>4350</v>
      </c>
      <c r="D819" t="s">
        <v>12</v>
      </c>
      <c r="E819" t="s">
        <v>319</v>
      </c>
      <c r="F819" s="1">
        <v>45726</v>
      </c>
      <c r="G819" s="1">
        <v>45728</v>
      </c>
      <c r="H819" s="1">
        <v>46022</v>
      </c>
      <c r="I819">
        <f>VALUE(IF(Tabla1[[#This Row],[Fecha Terminacion
(Final)]]-Tabla1[[#This Row],[Fecha Terminacion
(Inicial)]]&lt;0,"0",Tabla1[[#This Row],[Fecha Terminacion
(Final)]]-Tabla1[[#This Row],[Fecha Terminacion
(Inicial)]]))</f>
        <v>0</v>
      </c>
      <c r="J819" s="1">
        <v>46022</v>
      </c>
      <c r="K819" s="2">
        <v>46093576</v>
      </c>
      <c r="L819" s="2">
        <v>4751915</v>
      </c>
      <c r="M819" s="2">
        <f>VALUE(IF(Tabla1[[#This Row],[Valor Total]]-Tabla1[[#This Row],[Valor Contrato (Inicial)]]&lt;0,"0",Tabla1[[#This Row],[Valor Total]]-Tabla1[[#This Row],[Valor Contrato (Inicial)]]))</f>
        <v>0</v>
      </c>
      <c r="N819" s="2">
        <v>46093576</v>
      </c>
      <c r="O819" s="9" cm="1">
        <f t="array" aca="1" ref="O8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25.170068027210885</v>
      </c>
      <c r="P819" t="s">
        <v>6253</v>
      </c>
      <c r="Q819" t="s">
        <v>6254</v>
      </c>
      <c r="R819" t="s">
        <v>13</v>
      </c>
      <c r="S819" t="s">
        <v>14</v>
      </c>
      <c r="T819" t="s">
        <v>7078</v>
      </c>
      <c r="U819" t="s">
        <v>7827</v>
      </c>
    </row>
    <row r="820" spans="1:21" x14ac:dyDescent="0.3">
      <c r="A820" t="s">
        <v>2089</v>
      </c>
      <c r="B820" t="s">
        <v>2090</v>
      </c>
      <c r="C820" t="s">
        <v>4351</v>
      </c>
      <c r="D820" t="s">
        <v>5058</v>
      </c>
      <c r="E820" t="s">
        <v>5587</v>
      </c>
      <c r="F820" s="1">
        <v>45727</v>
      </c>
      <c r="G820" s="1">
        <v>45727</v>
      </c>
      <c r="H820" s="1">
        <v>45758</v>
      </c>
      <c r="I820">
        <f>VALUE(IF(Tabla1[[#This Row],[Fecha Terminacion
(Final)]]-Tabla1[[#This Row],[Fecha Terminacion
(Inicial)]]&lt;0,"0",Tabla1[[#This Row],[Fecha Terminacion
(Final)]]-Tabla1[[#This Row],[Fecha Terminacion
(Inicial)]]))</f>
        <v>0</v>
      </c>
      <c r="J820" s="1">
        <v>45758</v>
      </c>
      <c r="K820" s="2">
        <v>0</v>
      </c>
      <c r="L820" s="2">
        <v>0</v>
      </c>
      <c r="M820" s="2">
        <f>VALUE(IF(Tabla1[[#This Row],[Valor Total]]-Tabla1[[#This Row],[Valor Contrato (Inicial)]]&lt;0,"0",Tabla1[[#This Row],[Valor Total]]-Tabla1[[#This Row],[Valor Contrato (Inicial)]]))</f>
        <v>0</v>
      </c>
      <c r="N820" s="2">
        <v>0</v>
      </c>
      <c r="O820" s="9" cm="1">
        <f t="array" aca="1" ref="O8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20" t="s">
        <v>49</v>
      </c>
      <c r="Q820" t="s">
        <v>49</v>
      </c>
      <c r="R820" t="s">
        <v>16</v>
      </c>
      <c r="S820" t="s">
        <v>14</v>
      </c>
      <c r="T820" t="s">
        <v>7079</v>
      </c>
      <c r="U820" t="s">
        <v>7827</v>
      </c>
    </row>
    <row r="821" spans="1:21" x14ac:dyDescent="0.3">
      <c r="A821" t="s">
        <v>2091</v>
      </c>
      <c r="B821" t="s">
        <v>2092</v>
      </c>
      <c r="C821" t="s">
        <v>4352</v>
      </c>
      <c r="D821" t="s">
        <v>12</v>
      </c>
      <c r="E821" t="s">
        <v>5588</v>
      </c>
      <c r="F821" s="1">
        <v>45727</v>
      </c>
      <c r="G821" s="1">
        <v>45728</v>
      </c>
      <c r="H821" s="1">
        <v>45819</v>
      </c>
      <c r="I821">
        <f>VALUE(IF(Tabla1[[#This Row],[Fecha Terminacion
(Final)]]-Tabla1[[#This Row],[Fecha Terminacion
(Inicial)]]&lt;0,"0",Tabla1[[#This Row],[Fecha Terminacion
(Final)]]-Tabla1[[#This Row],[Fecha Terminacion
(Inicial)]]))</f>
        <v>0</v>
      </c>
      <c r="J821" s="1">
        <v>45819</v>
      </c>
      <c r="K821" s="2">
        <v>9000000</v>
      </c>
      <c r="L821" s="2">
        <v>3000000</v>
      </c>
      <c r="M821" s="2">
        <f>VALUE(IF(Tabla1[[#This Row],[Valor Total]]-Tabla1[[#This Row],[Valor Contrato (Inicial)]]&lt;0,"0",Tabla1[[#This Row],[Valor Total]]-Tabla1[[#This Row],[Valor Contrato (Inicial)]]))</f>
        <v>0</v>
      </c>
      <c r="N821" s="2">
        <v>9000000</v>
      </c>
      <c r="O821" s="9" cm="1">
        <f t="array" aca="1" ref="O8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81.318681318681314</v>
      </c>
      <c r="P821" t="s">
        <v>6229</v>
      </c>
      <c r="Q821" t="s">
        <v>6229</v>
      </c>
      <c r="R821" t="s">
        <v>16</v>
      </c>
      <c r="S821" t="s">
        <v>14</v>
      </c>
      <c r="T821" t="s">
        <v>7080</v>
      </c>
      <c r="U821" t="s">
        <v>7827</v>
      </c>
    </row>
    <row r="822" spans="1:21" x14ac:dyDescent="0.3">
      <c r="A822" t="s">
        <v>2093</v>
      </c>
      <c r="B822" t="s">
        <v>2094</v>
      </c>
      <c r="C822" t="s">
        <v>4353</v>
      </c>
      <c r="D822" t="s">
        <v>5058</v>
      </c>
      <c r="E822" t="s">
        <v>5589</v>
      </c>
      <c r="F822" s="1">
        <v>45779</v>
      </c>
      <c r="G822" s="1">
        <v>45779</v>
      </c>
      <c r="H822" s="1">
        <v>45786</v>
      </c>
      <c r="I822">
        <f>VALUE(IF(Tabla1[[#This Row],[Fecha Terminacion
(Final)]]-Tabla1[[#This Row],[Fecha Terminacion
(Inicial)]]&lt;0,"0",Tabla1[[#This Row],[Fecha Terminacion
(Final)]]-Tabla1[[#This Row],[Fecha Terminacion
(Inicial)]]))</f>
        <v>0</v>
      </c>
      <c r="J822" s="1">
        <v>45786</v>
      </c>
      <c r="K822" s="2">
        <v>0</v>
      </c>
      <c r="L822" s="2">
        <v>0</v>
      </c>
      <c r="M822" s="2">
        <f>VALUE(IF(Tabla1[[#This Row],[Valor Total]]-Tabla1[[#This Row],[Valor Contrato (Inicial)]]&lt;0,"0",Tabla1[[#This Row],[Valor Total]]-Tabla1[[#This Row],[Valor Contrato (Inicial)]]))</f>
        <v>0</v>
      </c>
      <c r="N822" s="2">
        <v>0</v>
      </c>
      <c r="O822" s="9" cm="1">
        <f t="array" aca="1" ref="O8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22" t="s">
        <v>49</v>
      </c>
      <c r="Q822" t="s">
        <v>49</v>
      </c>
      <c r="R822" t="s">
        <v>16</v>
      </c>
      <c r="S822" t="s">
        <v>14</v>
      </c>
      <c r="T822" t="s">
        <v>7081</v>
      </c>
      <c r="U822" t="s">
        <v>7827</v>
      </c>
    </row>
    <row r="823" spans="1:21" x14ac:dyDescent="0.3">
      <c r="A823" t="s">
        <v>2095</v>
      </c>
      <c r="B823" t="s">
        <v>2096</v>
      </c>
      <c r="C823" t="s">
        <v>4354</v>
      </c>
      <c r="D823" t="s">
        <v>12</v>
      </c>
      <c r="E823" t="s">
        <v>206</v>
      </c>
      <c r="F823" s="1">
        <v>45728</v>
      </c>
      <c r="G823" s="1">
        <v>45729</v>
      </c>
      <c r="H823" s="1">
        <v>46022</v>
      </c>
      <c r="I823">
        <f>VALUE(IF(Tabla1[[#This Row],[Fecha Terminacion
(Final)]]-Tabla1[[#This Row],[Fecha Terminacion
(Inicial)]]&lt;0,"0",Tabla1[[#This Row],[Fecha Terminacion
(Final)]]-Tabla1[[#This Row],[Fecha Terminacion
(Inicial)]]))</f>
        <v>0</v>
      </c>
      <c r="J823" s="1">
        <v>46022</v>
      </c>
      <c r="K823" s="2">
        <v>54633333</v>
      </c>
      <c r="L823" s="2">
        <v>5500000</v>
      </c>
      <c r="M823" s="2">
        <f>VALUE(IF(Tabla1[[#This Row],[Valor Total]]-Tabla1[[#This Row],[Valor Contrato (Inicial)]]&lt;0,"0",Tabla1[[#This Row],[Valor Total]]-Tabla1[[#This Row],[Valor Contrato (Inicial)]]))</f>
        <v>0</v>
      </c>
      <c r="N823" s="2">
        <v>54633333</v>
      </c>
      <c r="O823" s="9" cm="1">
        <f t="array" aca="1" ref="O8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23" t="s">
        <v>41</v>
      </c>
      <c r="Q823" t="s">
        <v>6250</v>
      </c>
      <c r="R823" t="s">
        <v>16</v>
      </c>
      <c r="S823" t="s">
        <v>14</v>
      </c>
      <c r="T823" t="s">
        <v>7082</v>
      </c>
      <c r="U823" t="s">
        <v>7827</v>
      </c>
    </row>
    <row r="824" spans="1:21" x14ac:dyDescent="0.3">
      <c r="A824" t="s">
        <v>2097</v>
      </c>
      <c r="B824" t="s">
        <v>2098</v>
      </c>
      <c r="C824" t="s">
        <v>4355</v>
      </c>
      <c r="D824" t="s">
        <v>12</v>
      </c>
      <c r="E824" t="s">
        <v>5590</v>
      </c>
      <c r="F824" s="1">
        <v>45728</v>
      </c>
      <c r="G824" s="1">
        <v>45729</v>
      </c>
      <c r="H824" s="1">
        <v>45973</v>
      </c>
      <c r="I824">
        <f>VALUE(IF(Tabla1[[#This Row],[Fecha Terminacion
(Final)]]-Tabla1[[#This Row],[Fecha Terminacion
(Inicial)]]&lt;0,"0",Tabla1[[#This Row],[Fecha Terminacion
(Final)]]-Tabla1[[#This Row],[Fecha Terminacion
(Inicial)]]))</f>
        <v>0</v>
      </c>
      <c r="J824" s="1">
        <v>45973</v>
      </c>
      <c r="K824" s="2">
        <v>72000000</v>
      </c>
      <c r="L824" s="2">
        <v>9000000</v>
      </c>
      <c r="M824" s="2">
        <f>VALUE(IF(Tabla1[[#This Row],[Valor Total]]-Tabla1[[#This Row],[Valor Contrato (Inicial)]]&lt;0,"0",Tabla1[[#This Row],[Valor Total]]-Tabla1[[#This Row],[Valor Contrato (Inicial)]]))</f>
        <v>0</v>
      </c>
      <c r="N824" s="2">
        <v>72000000</v>
      </c>
      <c r="O824" s="9" cm="1">
        <f t="array" aca="1" ref="O8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29.918032786885245</v>
      </c>
      <c r="P824" t="s">
        <v>41</v>
      </c>
      <c r="Q824" t="s">
        <v>6250</v>
      </c>
      <c r="R824" t="s">
        <v>16</v>
      </c>
      <c r="S824" t="s">
        <v>14</v>
      </c>
      <c r="T824" t="s">
        <v>7083</v>
      </c>
      <c r="U824" t="s">
        <v>7827</v>
      </c>
    </row>
    <row r="825" spans="1:21" x14ac:dyDescent="0.3">
      <c r="A825" t="s">
        <v>2099</v>
      </c>
      <c r="B825" t="s">
        <v>2100</v>
      </c>
      <c r="C825" t="s">
        <v>4355</v>
      </c>
      <c r="D825" t="s">
        <v>12</v>
      </c>
      <c r="E825" t="s">
        <v>5591</v>
      </c>
      <c r="F825" s="1">
        <v>45728</v>
      </c>
      <c r="G825" s="1">
        <v>45729</v>
      </c>
      <c r="H825" s="1">
        <v>46022</v>
      </c>
      <c r="I825">
        <f>VALUE(IF(Tabla1[[#This Row],[Fecha Terminacion
(Final)]]-Tabla1[[#This Row],[Fecha Terminacion
(Inicial)]]&lt;0,"0",Tabla1[[#This Row],[Fecha Terminacion
(Final)]]-Tabla1[[#This Row],[Fecha Terminacion
(Inicial)]]))</f>
        <v>0</v>
      </c>
      <c r="J825" s="1">
        <v>46022</v>
      </c>
      <c r="K825" s="2">
        <v>90000000</v>
      </c>
      <c r="L825" s="2">
        <v>9000000</v>
      </c>
      <c r="M825" s="2">
        <f>VALUE(IF(Tabla1[[#This Row],[Valor Total]]-Tabla1[[#This Row],[Valor Contrato (Inicial)]]&lt;0,"0",Tabla1[[#This Row],[Valor Total]]-Tabla1[[#This Row],[Valor Contrato (Inicial)]]))</f>
        <v>0</v>
      </c>
      <c r="N825" s="2">
        <v>90000000</v>
      </c>
      <c r="O825" s="9" cm="1">
        <f t="array" aca="1" ref="O8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25" t="s">
        <v>41</v>
      </c>
      <c r="Q825" t="s">
        <v>6250</v>
      </c>
      <c r="R825" t="s">
        <v>16</v>
      </c>
      <c r="S825" t="s">
        <v>14</v>
      </c>
      <c r="T825" t="s">
        <v>7084</v>
      </c>
      <c r="U825" t="s">
        <v>7827</v>
      </c>
    </row>
    <row r="826" spans="1:21" x14ac:dyDescent="0.3">
      <c r="A826" t="s">
        <v>2101</v>
      </c>
      <c r="B826" t="s">
        <v>2102</v>
      </c>
      <c r="C826" t="s">
        <v>4356</v>
      </c>
      <c r="D826" t="s">
        <v>12</v>
      </c>
      <c r="E826" t="s">
        <v>5592</v>
      </c>
      <c r="F826" s="1">
        <v>45736</v>
      </c>
      <c r="G826" s="1">
        <v>45737</v>
      </c>
      <c r="H826" s="1">
        <v>45961</v>
      </c>
      <c r="I826">
        <f>VALUE(IF(Tabla1[[#This Row],[Fecha Terminacion
(Final)]]-Tabla1[[#This Row],[Fecha Terminacion
(Inicial)]]&lt;0,"0",Tabla1[[#This Row],[Fecha Terminacion
(Final)]]-Tabla1[[#This Row],[Fecha Terminacion
(Inicial)]]))</f>
        <v>0</v>
      </c>
      <c r="J826" s="1">
        <v>45961</v>
      </c>
      <c r="K826" s="2">
        <v>70137548</v>
      </c>
      <c r="L826" s="2">
        <v>9478047</v>
      </c>
      <c r="M826" s="2">
        <f>VALUE(IF(Tabla1[[#This Row],[Valor Total]]-Tabla1[[#This Row],[Valor Contrato (Inicial)]]&lt;0,"0",Tabla1[[#This Row],[Valor Total]]-Tabla1[[#This Row],[Valor Contrato (Inicial)]]))</f>
        <v>0</v>
      </c>
      <c r="N826" s="2">
        <v>70137548</v>
      </c>
      <c r="O826" s="9" cm="1">
        <f t="array" aca="1" ref="O8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29.017857142857146</v>
      </c>
      <c r="P826" t="s">
        <v>6226</v>
      </c>
      <c r="Q826" t="s">
        <v>6226</v>
      </c>
      <c r="R826" t="s">
        <v>13</v>
      </c>
      <c r="S826" t="s">
        <v>14</v>
      </c>
      <c r="T826" t="s">
        <v>7085</v>
      </c>
      <c r="U826" t="s">
        <v>7827</v>
      </c>
    </row>
    <row r="827" spans="1:21" x14ac:dyDescent="0.3">
      <c r="A827" t="s">
        <v>2103</v>
      </c>
      <c r="B827" t="s">
        <v>2104</v>
      </c>
      <c r="C827" t="s">
        <v>4357</v>
      </c>
      <c r="D827" t="s">
        <v>12</v>
      </c>
      <c r="E827" t="s">
        <v>5593</v>
      </c>
      <c r="F827" s="1">
        <v>45728</v>
      </c>
      <c r="G827" s="1">
        <v>45730</v>
      </c>
      <c r="H827" s="1">
        <v>46022</v>
      </c>
      <c r="I827">
        <f>VALUE(IF(Tabla1[[#This Row],[Fecha Terminacion
(Final)]]-Tabla1[[#This Row],[Fecha Terminacion
(Inicial)]]&lt;0,"0",Tabla1[[#This Row],[Fecha Terminacion
(Final)]]-Tabla1[[#This Row],[Fecha Terminacion
(Inicial)]]))</f>
        <v>0</v>
      </c>
      <c r="J827" s="1">
        <v>46022</v>
      </c>
      <c r="K827" s="2">
        <v>60000000</v>
      </c>
      <c r="L827" s="2">
        <v>6000000</v>
      </c>
      <c r="M827" s="2">
        <f>VALUE(IF(Tabla1[[#This Row],[Valor Total]]-Tabla1[[#This Row],[Valor Contrato (Inicial)]]&lt;0,"0",Tabla1[[#This Row],[Valor Total]]-Tabla1[[#This Row],[Valor Contrato (Inicial)]]))</f>
        <v>0</v>
      </c>
      <c r="N827" s="2">
        <v>60000000</v>
      </c>
      <c r="O827" s="9" cm="1">
        <f t="array" aca="1" ref="O8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27" t="s">
        <v>41</v>
      </c>
      <c r="Q827" t="s">
        <v>6250</v>
      </c>
      <c r="R827" t="s">
        <v>13</v>
      </c>
      <c r="S827" t="s">
        <v>14</v>
      </c>
      <c r="T827" t="s">
        <v>7086</v>
      </c>
      <c r="U827" t="s">
        <v>7827</v>
      </c>
    </row>
    <row r="828" spans="1:21" x14ac:dyDescent="0.3">
      <c r="A828" t="s">
        <v>2105</v>
      </c>
      <c r="B828" t="s">
        <v>2106</v>
      </c>
      <c r="C828" t="s">
        <v>4358</v>
      </c>
      <c r="D828" t="s">
        <v>12</v>
      </c>
      <c r="E828" t="s">
        <v>5594</v>
      </c>
      <c r="F828" s="1">
        <v>45729</v>
      </c>
      <c r="G828" s="1">
        <v>45730</v>
      </c>
      <c r="H828" s="1">
        <v>46022</v>
      </c>
      <c r="I828">
        <f>VALUE(IF(Tabla1[[#This Row],[Fecha Terminacion
(Final)]]-Tabla1[[#This Row],[Fecha Terminacion
(Inicial)]]&lt;0,"0",Tabla1[[#This Row],[Fecha Terminacion
(Final)]]-Tabla1[[#This Row],[Fecha Terminacion
(Inicial)]]))</f>
        <v>0</v>
      </c>
      <c r="J828" s="1">
        <v>46022</v>
      </c>
      <c r="K828" s="2">
        <v>113102000</v>
      </c>
      <c r="L828" s="2">
        <v>11660000</v>
      </c>
      <c r="M828" s="2">
        <f>VALUE(IF(Tabla1[[#This Row],[Valor Total]]-Tabla1[[#This Row],[Valor Contrato (Inicial)]]&lt;0,"0",Tabla1[[#This Row],[Valor Total]]-Tabla1[[#This Row],[Valor Contrato (Inicial)]]))</f>
        <v>0</v>
      </c>
      <c r="N828" s="2">
        <v>113102000</v>
      </c>
      <c r="O828" s="9" cm="1">
        <f t="array" aca="1" ref="O8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28" t="s">
        <v>47</v>
      </c>
      <c r="Q828" t="s">
        <v>47</v>
      </c>
      <c r="R828" t="s">
        <v>16</v>
      </c>
      <c r="S828" t="s">
        <v>14</v>
      </c>
      <c r="T828" t="s">
        <v>7087</v>
      </c>
      <c r="U828" t="s">
        <v>7827</v>
      </c>
    </row>
    <row r="829" spans="1:21" x14ac:dyDescent="0.3">
      <c r="A829" t="s">
        <v>2107</v>
      </c>
      <c r="B829" t="s">
        <v>2108</v>
      </c>
      <c r="C829" t="s">
        <v>4359</v>
      </c>
      <c r="D829" t="s">
        <v>12</v>
      </c>
      <c r="E829" t="s">
        <v>5595</v>
      </c>
      <c r="F829" s="1">
        <v>45728</v>
      </c>
      <c r="G829" s="1">
        <v>45729</v>
      </c>
      <c r="H829" s="1">
        <v>46022</v>
      </c>
      <c r="I829">
        <f>VALUE(IF(Tabla1[[#This Row],[Fecha Terminacion
(Final)]]-Tabla1[[#This Row],[Fecha Terminacion
(Inicial)]]&lt;0,"0",Tabla1[[#This Row],[Fecha Terminacion
(Final)]]-Tabla1[[#This Row],[Fecha Terminacion
(Inicial)]]))</f>
        <v>0</v>
      </c>
      <c r="J829" s="1">
        <v>46022</v>
      </c>
      <c r="K829" s="2">
        <v>44378667</v>
      </c>
      <c r="L829" s="2">
        <v>4240000</v>
      </c>
      <c r="M829" s="2">
        <f>VALUE(IF(Tabla1[[#This Row],[Valor Total]]-Tabla1[[#This Row],[Valor Contrato (Inicial)]]&lt;0,"0",Tabla1[[#This Row],[Valor Total]]-Tabla1[[#This Row],[Valor Contrato (Inicial)]]))</f>
        <v>0</v>
      </c>
      <c r="N829" s="2">
        <v>44378667</v>
      </c>
      <c r="O829" s="9" cm="1">
        <f t="array" aca="1" ref="O8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29" t="s">
        <v>41</v>
      </c>
      <c r="Q829" t="s">
        <v>6250</v>
      </c>
      <c r="R829" t="s">
        <v>13</v>
      </c>
      <c r="S829" t="s">
        <v>14</v>
      </c>
      <c r="T829" t="s">
        <v>7088</v>
      </c>
      <c r="U829" t="s">
        <v>7827</v>
      </c>
    </row>
    <row r="830" spans="1:21" x14ac:dyDescent="0.3">
      <c r="A830" t="s">
        <v>2109</v>
      </c>
      <c r="B830" t="s">
        <v>2110</v>
      </c>
      <c r="C830" t="s">
        <v>4360</v>
      </c>
      <c r="D830" t="s">
        <v>12</v>
      </c>
      <c r="E830" t="s">
        <v>207</v>
      </c>
      <c r="F830" s="1">
        <v>45728</v>
      </c>
      <c r="G830" s="1">
        <v>45730</v>
      </c>
      <c r="H830" s="1">
        <v>46022</v>
      </c>
      <c r="I830">
        <f>VALUE(IF(Tabla1[[#This Row],[Fecha Terminacion
(Final)]]-Tabla1[[#This Row],[Fecha Terminacion
(Inicial)]]&lt;0,"0",Tabla1[[#This Row],[Fecha Terminacion
(Final)]]-Tabla1[[#This Row],[Fecha Terminacion
(Inicial)]]))</f>
        <v>0</v>
      </c>
      <c r="J830" s="1">
        <v>46022</v>
      </c>
      <c r="K830" s="2">
        <v>39667533</v>
      </c>
      <c r="L830" s="2">
        <v>3802000</v>
      </c>
      <c r="M830" s="2">
        <f>VALUE(IF(Tabla1[[#This Row],[Valor Total]]-Tabla1[[#This Row],[Valor Contrato (Inicial)]]&lt;0,"0",Tabla1[[#This Row],[Valor Total]]-Tabla1[[#This Row],[Valor Contrato (Inicial)]]))</f>
        <v>0</v>
      </c>
      <c r="N830" s="2">
        <v>39667533</v>
      </c>
      <c r="O830" s="9" cm="1">
        <f t="array" aca="1" ref="O8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30" t="s">
        <v>41</v>
      </c>
      <c r="Q830" t="s">
        <v>6250</v>
      </c>
      <c r="R830" t="s">
        <v>13</v>
      </c>
      <c r="S830" t="s">
        <v>14</v>
      </c>
      <c r="T830" t="s">
        <v>7089</v>
      </c>
      <c r="U830" t="s">
        <v>7827</v>
      </c>
    </row>
    <row r="831" spans="1:21" x14ac:dyDescent="0.3">
      <c r="A831" t="s">
        <v>2111</v>
      </c>
      <c r="B831" t="s">
        <v>2112</v>
      </c>
      <c r="C831" t="s">
        <v>4361</v>
      </c>
      <c r="D831" t="s">
        <v>12</v>
      </c>
      <c r="E831" t="s">
        <v>5596</v>
      </c>
      <c r="F831" s="1">
        <v>45733</v>
      </c>
      <c r="G831" s="1">
        <v>45735</v>
      </c>
      <c r="H831" s="1">
        <v>46022</v>
      </c>
      <c r="I831">
        <f>VALUE(IF(Tabla1[[#This Row],[Fecha Terminacion
(Final)]]-Tabla1[[#This Row],[Fecha Terminacion
(Inicial)]]&lt;0,"0",Tabla1[[#This Row],[Fecha Terminacion
(Final)]]-Tabla1[[#This Row],[Fecha Terminacion
(Inicial)]]))</f>
        <v>0</v>
      </c>
      <c r="J831" s="1">
        <v>46022</v>
      </c>
      <c r="K831" s="2">
        <v>68620160</v>
      </c>
      <c r="L831" s="2">
        <v>7123200</v>
      </c>
      <c r="M831" s="2">
        <f>VALUE(IF(Tabla1[[#This Row],[Valor Total]]-Tabla1[[#This Row],[Valor Contrato (Inicial)]]&lt;0,"0",Tabla1[[#This Row],[Valor Total]]-Tabla1[[#This Row],[Valor Contrato (Inicial)]]))</f>
        <v>0</v>
      </c>
      <c r="N831" s="2">
        <v>68620160</v>
      </c>
      <c r="O831" s="9" cm="1">
        <f t="array" aca="1" ref="O8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23.344947735191639</v>
      </c>
      <c r="P831" t="s">
        <v>6253</v>
      </c>
      <c r="Q831" t="s">
        <v>6254</v>
      </c>
      <c r="R831" t="s">
        <v>13</v>
      </c>
      <c r="S831" t="s">
        <v>14</v>
      </c>
      <c r="T831" t="s">
        <v>7090</v>
      </c>
      <c r="U831" t="s">
        <v>7827</v>
      </c>
    </row>
    <row r="832" spans="1:21" x14ac:dyDescent="0.3">
      <c r="A832" t="s">
        <v>2113</v>
      </c>
      <c r="B832" t="s">
        <v>2114</v>
      </c>
      <c r="C832" t="s">
        <v>4362</v>
      </c>
      <c r="D832" t="s">
        <v>12</v>
      </c>
      <c r="E832" t="s">
        <v>5597</v>
      </c>
      <c r="F832" s="1">
        <v>45729</v>
      </c>
      <c r="G832" s="1">
        <v>45733</v>
      </c>
      <c r="H832" s="1">
        <v>46022</v>
      </c>
      <c r="I832">
        <f>VALUE(IF(Tabla1[[#This Row],[Fecha Terminacion
(Final)]]-Tabla1[[#This Row],[Fecha Terminacion
(Inicial)]]&lt;0,"0",Tabla1[[#This Row],[Fecha Terminacion
(Final)]]-Tabla1[[#This Row],[Fecha Terminacion
(Inicial)]]))</f>
        <v>0</v>
      </c>
      <c r="J832" s="1">
        <v>46022</v>
      </c>
      <c r="K832" s="2">
        <v>40000000</v>
      </c>
      <c r="L832" s="2">
        <v>4000000</v>
      </c>
      <c r="M832" s="2">
        <f>VALUE(IF(Tabla1[[#This Row],[Valor Total]]-Tabla1[[#This Row],[Valor Contrato (Inicial)]]&lt;0,"0",Tabla1[[#This Row],[Valor Total]]-Tabla1[[#This Row],[Valor Contrato (Inicial)]]))</f>
        <v>0</v>
      </c>
      <c r="N832" s="2">
        <v>40000000</v>
      </c>
      <c r="O832" s="9" cm="1">
        <f t="array" aca="1" ref="O8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23.875432525951556</v>
      </c>
      <c r="P832" t="s">
        <v>41</v>
      </c>
      <c r="Q832" t="s">
        <v>6250</v>
      </c>
      <c r="R832" t="s">
        <v>16</v>
      </c>
      <c r="S832" t="s">
        <v>14</v>
      </c>
      <c r="T832" t="s">
        <v>7091</v>
      </c>
      <c r="U832" t="s">
        <v>7827</v>
      </c>
    </row>
    <row r="833" spans="1:21" x14ac:dyDescent="0.3">
      <c r="A833" t="s">
        <v>2115</v>
      </c>
      <c r="B833" t="s">
        <v>2116</v>
      </c>
      <c r="C833" t="s">
        <v>4284</v>
      </c>
      <c r="D833" t="s">
        <v>5057</v>
      </c>
      <c r="E833" t="s">
        <v>415</v>
      </c>
      <c r="F833" s="1">
        <v>45728</v>
      </c>
      <c r="G833" s="1">
        <v>45730</v>
      </c>
      <c r="H833" s="1">
        <v>45992</v>
      </c>
      <c r="I833">
        <f>VALUE(IF(Tabla1[[#This Row],[Fecha Terminacion
(Final)]]-Tabla1[[#This Row],[Fecha Terminacion
(Inicial)]]&lt;0,"0",Tabla1[[#This Row],[Fecha Terminacion
(Final)]]-Tabla1[[#This Row],[Fecha Terminacion
(Inicial)]]))</f>
        <v>0</v>
      </c>
      <c r="J833" s="1">
        <v>45786</v>
      </c>
      <c r="K833" s="2">
        <v>69333333</v>
      </c>
      <c r="L833" s="2">
        <v>8000000</v>
      </c>
      <c r="M833" s="2">
        <f>VALUE(IF(Tabla1[[#This Row],[Valor Total]]-Tabla1[[#This Row],[Valor Contrato (Inicial)]]&lt;0,"0",Tabla1[[#This Row],[Valor Total]]-Tabla1[[#This Row],[Valor Contrato (Inicial)]]))</f>
        <v>0</v>
      </c>
      <c r="N833" s="2">
        <v>14933333</v>
      </c>
      <c r="O833" s="9" cm="1">
        <f t="array" aca="1" ref="O8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33" t="s">
        <v>41</v>
      </c>
      <c r="Q833" t="s">
        <v>6250</v>
      </c>
      <c r="R833" t="s">
        <v>13</v>
      </c>
      <c r="S833" t="s">
        <v>14</v>
      </c>
      <c r="T833" t="s">
        <v>7092</v>
      </c>
      <c r="U833" t="s">
        <v>7827</v>
      </c>
    </row>
    <row r="834" spans="1:21" x14ac:dyDescent="0.3">
      <c r="A834" t="s">
        <v>2117</v>
      </c>
      <c r="B834" t="s">
        <v>2118</v>
      </c>
      <c r="C834" t="s">
        <v>4363</v>
      </c>
      <c r="D834" t="s">
        <v>12</v>
      </c>
      <c r="E834" t="s">
        <v>301</v>
      </c>
      <c r="F834" s="1">
        <v>45728</v>
      </c>
      <c r="G834" s="1">
        <v>45729</v>
      </c>
      <c r="H834" s="1">
        <v>46022</v>
      </c>
      <c r="I834">
        <f>VALUE(IF(Tabla1[[#This Row],[Fecha Terminacion
(Final)]]-Tabla1[[#This Row],[Fecha Terminacion
(Inicial)]]&lt;0,"0",Tabla1[[#This Row],[Fecha Terminacion
(Final)]]-Tabla1[[#This Row],[Fecha Terminacion
(Inicial)]]))</f>
        <v>0</v>
      </c>
      <c r="J834" s="1">
        <v>46022</v>
      </c>
      <c r="K834" s="2">
        <v>45590000</v>
      </c>
      <c r="L834" s="2">
        <v>4700000</v>
      </c>
      <c r="M834" s="2">
        <f>VALUE(IF(Tabla1[[#This Row],[Valor Total]]-Tabla1[[#This Row],[Valor Contrato (Inicial)]]&lt;0,"0",Tabla1[[#This Row],[Valor Total]]-Tabla1[[#This Row],[Valor Contrato (Inicial)]]))</f>
        <v>0</v>
      </c>
      <c r="N834" s="2">
        <v>45590000</v>
      </c>
      <c r="O834" s="9" cm="1">
        <f t="array" aca="1" ref="O8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34" t="s">
        <v>41</v>
      </c>
      <c r="Q834" t="s">
        <v>6250</v>
      </c>
      <c r="R834" t="s">
        <v>16</v>
      </c>
      <c r="S834" t="s">
        <v>14</v>
      </c>
      <c r="T834" t="s">
        <v>7093</v>
      </c>
      <c r="U834" t="s">
        <v>7827</v>
      </c>
    </row>
    <row r="835" spans="1:21" x14ac:dyDescent="0.3">
      <c r="A835" t="s">
        <v>2119</v>
      </c>
      <c r="B835" t="s">
        <v>2120</v>
      </c>
      <c r="C835" t="s">
        <v>4364</v>
      </c>
      <c r="D835" t="s">
        <v>12</v>
      </c>
      <c r="E835" t="s">
        <v>5598</v>
      </c>
      <c r="F835" s="1">
        <v>45730</v>
      </c>
      <c r="G835" s="1">
        <v>45733</v>
      </c>
      <c r="H835" s="1">
        <v>46022</v>
      </c>
      <c r="I835">
        <f>VALUE(IF(Tabla1[[#This Row],[Fecha Terminacion
(Final)]]-Tabla1[[#This Row],[Fecha Terminacion
(Inicial)]]&lt;0,"0",Tabla1[[#This Row],[Fecha Terminacion
(Final)]]-Tabla1[[#This Row],[Fecha Terminacion
(Inicial)]]))</f>
        <v>0</v>
      </c>
      <c r="J835" s="1">
        <v>46022</v>
      </c>
      <c r="K835" s="2">
        <v>50000000</v>
      </c>
      <c r="L835" s="2">
        <v>5000000</v>
      </c>
      <c r="M835" s="2">
        <f>VALUE(IF(Tabla1[[#This Row],[Valor Total]]-Tabla1[[#This Row],[Valor Contrato (Inicial)]]&lt;0,"0",Tabla1[[#This Row],[Valor Total]]-Tabla1[[#This Row],[Valor Contrato (Inicial)]]))</f>
        <v>0</v>
      </c>
      <c r="N835" s="2">
        <v>50000000</v>
      </c>
      <c r="O835" s="9" cm="1">
        <f t="array" aca="1" ref="O8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23.875432525951556</v>
      </c>
      <c r="P835" t="s">
        <v>41</v>
      </c>
      <c r="Q835" t="s">
        <v>6250</v>
      </c>
      <c r="R835" t="s">
        <v>13</v>
      </c>
      <c r="S835" t="s">
        <v>14</v>
      </c>
      <c r="T835" t="s">
        <v>7094</v>
      </c>
      <c r="U835" t="s">
        <v>7827</v>
      </c>
    </row>
    <row r="836" spans="1:21" x14ac:dyDescent="0.3">
      <c r="A836" t="s">
        <v>2121</v>
      </c>
      <c r="B836" t="s">
        <v>2122</v>
      </c>
      <c r="C836" t="s">
        <v>4365</v>
      </c>
      <c r="D836" t="s">
        <v>12</v>
      </c>
      <c r="E836" t="s">
        <v>5599</v>
      </c>
      <c r="F836" s="1">
        <v>45730</v>
      </c>
      <c r="G836" s="1">
        <v>45741</v>
      </c>
      <c r="H836" s="1">
        <v>45991</v>
      </c>
      <c r="I836">
        <f>VALUE(IF(Tabla1[[#This Row],[Fecha Terminacion
(Final)]]-Tabla1[[#This Row],[Fecha Terminacion
(Inicial)]]&lt;0,"0",Tabla1[[#This Row],[Fecha Terminacion
(Final)]]-Tabla1[[#This Row],[Fecha Terminacion
(Inicial)]]))</f>
        <v>0</v>
      </c>
      <c r="J836" s="1">
        <v>45991</v>
      </c>
      <c r="K836" s="2">
        <v>2703426097</v>
      </c>
      <c r="L836" s="2">
        <v>0</v>
      </c>
      <c r="M836" s="2">
        <f>VALUE(IF(Tabla1[[#This Row],[Valor Total]]-Tabla1[[#This Row],[Valor Contrato (Inicial)]]&lt;0,"0",Tabla1[[#This Row],[Valor Total]]-Tabla1[[#This Row],[Valor Contrato (Inicial)]]))</f>
        <v>0</v>
      </c>
      <c r="N836" s="2">
        <v>2703426097</v>
      </c>
      <c r="O836" s="9" cm="1">
        <f t="array" aca="1" ref="O8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24.4</v>
      </c>
      <c r="P836" t="s">
        <v>41</v>
      </c>
      <c r="Q836" t="s">
        <v>41</v>
      </c>
      <c r="R836" t="s">
        <v>80</v>
      </c>
      <c r="S836" t="s">
        <v>6272</v>
      </c>
      <c r="T836" t="s">
        <v>7095</v>
      </c>
      <c r="U836" t="s">
        <v>7827</v>
      </c>
    </row>
    <row r="837" spans="1:21" x14ac:dyDescent="0.3">
      <c r="A837" t="s">
        <v>2123</v>
      </c>
      <c r="B837" t="s">
        <v>2124</v>
      </c>
      <c r="C837" t="s">
        <v>4366</v>
      </c>
      <c r="D837" t="s">
        <v>12</v>
      </c>
      <c r="E837" t="s">
        <v>5599</v>
      </c>
      <c r="F837" s="1">
        <v>45734</v>
      </c>
      <c r="G837" s="1">
        <v>45737</v>
      </c>
      <c r="H837" s="1">
        <v>45884</v>
      </c>
      <c r="I837">
        <f>VALUE(IF(Tabla1[[#This Row],[Fecha Terminacion
(Final)]]-Tabla1[[#This Row],[Fecha Terminacion
(Inicial)]]&lt;0,"0",Tabla1[[#This Row],[Fecha Terminacion
(Final)]]-Tabla1[[#This Row],[Fecha Terminacion
(Inicial)]]))</f>
        <v>0</v>
      </c>
      <c r="J837" s="1">
        <v>45884</v>
      </c>
      <c r="K837" s="2">
        <v>6600000000</v>
      </c>
      <c r="L837" s="2">
        <v>0</v>
      </c>
      <c r="M837" s="2">
        <f>VALUE(IF(Tabla1[[#This Row],[Valor Total]]-Tabla1[[#This Row],[Valor Contrato (Inicial)]]&lt;0,"0",Tabla1[[#This Row],[Valor Total]]-Tabla1[[#This Row],[Valor Contrato (Inicial)]]))</f>
        <v>0</v>
      </c>
      <c r="N837" s="2">
        <v>6600000000</v>
      </c>
      <c r="O837" s="9" cm="1">
        <f t="array" aca="1" ref="O8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44.217687074829932</v>
      </c>
      <c r="P837" t="s">
        <v>41</v>
      </c>
      <c r="Q837" t="s">
        <v>41</v>
      </c>
      <c r="R837" t="s">
        <v>80</v>
      </c>
      <c r="S837" t="s">
        <v>6272</v>
      </c>
      <c r="T837" t="s">
        <v>7096</v>
      </c>
      <c r="U837" t="s">
        <v>7827</v>
      </c>
    </row>
    <row r="838" spans="1:21" x14ac:dyDescent="0.3">
      <c r="A838" t="s">
        <v>2125</v>
      </c>
      <c r="B838" t="s">
        <v>2126</v>
      </c>
      <c r="C838" t="s">
        <v>4367</v>
      </c>
      <c r="D838" t="s">
        <v>12</v>
      </c>
      <c r="E838" t="s">
        <v>5600</v>
      </c>
      <c r="F838" s="1">
        <v>45735</v>
      </c>
      <c r="G838" s="1">
        <v>45736</v>
      </c>
      <c r="H838" s="1">
        <v>45842</v>
      </c>
      <c r="I838">
        <f>VALUE(IF(Tabla1[[#This Row],[Fecha Terminacion
(Final)]]-Tabla1[[#This Row],[Fecha Terminacion
(Inicial)]]&lt;0,"0",Tabla1[[#This Row],[Fecha Terminacion
(Final)]]-Tabla1[[#This Row],[Fecha Terminacion
(Inicial)]]))</f>
        <v>0</v>
      </c>
      <c r="J838" s="1">
        <v>45842</v>
      </c>
      <c r="K838" s="2">
        <v>24500000</v>
      </c>
      <c r="L838" s="2">
        <v>7000000</v>
      </c>
      <c r="M838" s="2">
        <f>VALUE(IF(Tabla1[[#This Row],[Valor Total]]-Tabla1[[#This Row],[Valor Contrato (Inicial)]]&lt;0,"0",Tabla1[[#This Row],[Valor Total]]-Tabla1[[#This Row],[Valor Contrato (Inicial)]]))</f>
        <v>0</v>
      </c>
      <c r="N838" s="2">
        <v>24500000</v>
      </c>
      <c r="O838" s="9" cm="1">
        <f t="array" aca="1" ref="O8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62.264150943396224</v>
      </c>
      <c r="P838" t="s">
        <v>11</v>
      </c>
      <c r="Q838" t="s">
        <v>6242</v>
      </c>
      <c r="R838" t="s">
        <v>16</v>
      </c>
      <c r="S838" t="s">
        <v>14</v>
      </c>
      <c r="T838" t="s">
        <v>220</v>
      </c>
      <c r="U838" t="s">
        <v>7827</v>
      </c>
    </row>
    <row r="839" spans="1:21" x14ac:dyDescent="0.3">
      <c r="A839" t="s">
        <v>2127</v>
      </c>
      <c r="B839" t="s">
        <v>2128</v>
      </c>
      <c r="C839" t="s">
        <v>4300</v>
      </c>
      <c r="D839" t="s">
        <v>5058</v>
      </c>
      <c r="E839" t="s">
        <v>5601</v>
      </c>
      <c r="F839" s="1">
        <v>45737</v>
      </c>
      <c r="G839" s="1">
        <v>45737</v>
      </c>
      <c r="H839" s="1">
        <v>45744</v>
      </c>
      <c r="I839">
        <f>VALUE(IF(Tabla1[[#This Row],[Fecha Terminacion
(Final)]]-Tabla1[[#This Row],[Fecha Terminacion
(Inicial)]]&lt;0,"0",Tabla1[[#This Row],[Fecha Terminacion
(Final)]]-Tabla1[[#This Row],[Fecha Terminacion
(Inicial)]]))</f>
        <v>0</v>
      </c>
      <c r="J839" s="1">
        <v>45744</v>
      </c>
      <c r="K839" s="2">
        <v>0</v>
      </c>
      <c r="L839" s="2">
        <v>0</v>
      </c>
      <c r="M839" s="2">
        <f>VALUE(IF(Tabla1[[#This Row],[Valor Total]]-Tabla1[[#This Row],[Valor Contrato (Inicial)]]&lt;0,"0",Tabla1[[#This Row],[Valor Total]]-Tabla1[[#This Row],[Valor Contrato (Inicial)]]))</f>
        <v>0</v>
      </c>
      <c r="N839" s="2">
        <v>0</v>
      </c>
      <c r="O839" s="9" cm="1">
        <f t="array" aca="1" ref="O8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39" t="s">
        <v>49</v>
      </c>
      <c r="Q839" t="s">
        <v>49</v>
      </c>
      <c r="R839" t="s">
        <v>80</v>
      </c>
      <c r="S839" t="s">
        <v>6272</v>
      </c>
      <c r="T839" t="s">
        <v>7097</v>
      </c>
      <c r="U839" t="s">
        <v>7827</v>
      </c>
    </row>
    <row r="840" spans="1:21" x14ac:dyDescent="0.3">
      <c r="A840" t="s">
        <v>2129</v>
      </c>
      <c r="B840" t="s">
        <v>2130</v>
      </c>
      <c r="C840" t="s">
        <v>4368</v>
      </c>
      <c r="D840" t="s">
        <v>12</v>
      </c>
      <c r="E840" t="s">
        <v>337</v>
      </c>
      <c r="F840" s="1">
        <v>45729</v>
      </c>
      <c r="G840" s="1">
        <v>45731</v>
      </c>
      <c r="H840" s="1">
        <v>46022</v>
      </c>
      <c r="I840">
        <f>VALUE(IF(Tabla1[[#This Row],[Fecha Terminacion
(Final)]]-Tabla1[[#This Row],[Fecha Terminacion
(Inicial)]]&lt;0,"0",Tabla1[[#This Row],[Fecha Terminacion
(Final)]]-Tabla1[[#This Row],[Fecha Terminacion
(Inicial)]]))</f>
        <v>0</v>
      </c>
      <c r="J840" s="1">
        <v>46022</v>
      </c>
      <c r="K840" s="2">
        <v>90883333</v>
      </c>
      <c r="L840" s="2">
        <v>9500000</v>
      </c>
      <c r="M840" s="2">
        <f>VALUE(IF(Tabla1[[#This Row],[Valor Total]]-Tabla1[[#This Row],[Valor Contrato (Inicial)]]&lt;0,"0",Tabla1[[#This Row],[Valor Total]]-Tabla1[[#This Row],[Valor Contrato (Inicial)]]))</f>
        <v>0</v>
      </c>
      <c r="N840" s="2">
        <v>90883333</v>
      </c>
      <c r="O840" s="9" cm="1">
        <f t="array" aca="1" ref="O8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24.398625429553263</v>
      </c>
      <c r="P840" t="s">
        <v>6253</v>
      </c>
      <c r="Q840" t="s">
        <v>6254</v>
      </c>
      <c r="R840" t="s">
        <v>13</v>
      </c>
      <c r="S840" t="s">
        <v>14</v>
      </c>
      <c r="T840" t="s">
        <v>7098</v>
      </c>
      <c r="U840" t="s">
        <v>7827</v>
      </c>
    </row>
    <row r="841" spans="1:21" x14ac:dyDescent="0.3">
      <c r="A841" t="s">
        <v>2131</v>
      </c>
      <c r="B841" t="s">
        <v>2132</v>
      </c>
      <c r="C841" t="s">
        <v>4369</v>
      </c>
      <c r="D841" t="s">
        <v>12</v>
      </c>
      <c r="E841" t="s">
        <v>5602</v>
      </c>
      <c r="F841" s="1">
        <v>45729</v>
      </c>
      <c r="G841" s="1">
        <v>45730</v>
      </c>
      <c r="H841" s="1">
        <v>46022</v>
      </c>
      <c r="I841">
        <f>VALUE(IF(Tabla1[[#This Row],[Fecha Terminacion
(Final)]]-Tabla1[[#This Row],[Fecha Terminacion
(Inicial)]]&lt;0,"0",Tabla1[[#This Row],[Fecha Terminacion
(Final)]]-Tabla1[[#This Row],[Fecha Terminacion
(Inicial)]]))</f>
        <v>0</v>
      </c>
      <c r="J841" s="1">
        <v>46022</v>
      </c>
      <c r="K841" s="2">
        <v>113649972</v>
      </c>
      <c r="L841" s="2">
        <v>11879788</v>
      </c>
      <c r="M841" s="2">
        <f>VALUE(IF(Tabla1[[#This Row],[Valor Total]]-Tabla1[[#This Row],[Valor Contrato (Inicial)]]&lt;0,"0",Tabla1[[#This Row],[Valor Total]]-Tabla1[[#This Row],[Valor Contrato (Inicial)]]))</f>
        <v>0</v>
      </c>
      <c r="N841" s="2">
        <v>113649972</v>
      </c>
      <c r="O841" s="9" cm="1">
        <f t="array" aca="1" ref="O8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41" t="s">
        <v>6256</v>
      </c>
      <c r="Q841" t="s">
        <v>6256</v>
      </c>
      <c r="R841" t="s">
        <v>16</v>
      </c>
      <c r="S841" t="s">
        <v>14</v>
      </c>
      <c r="T841" t="s">
        <v>7099</v>
      </c>
      <c r="U841" t="s">
        <v>7827</v>
      </c>
    </row>
    <row r="842" spans="1:21" x14ac:dyDescent="0.3">
      <c r="A842" t="s">
        <v>2133</v>
      </c>
      <c r="B842" t="s">
        <v>2134</v>
      </c>
      <c r="C842" t="s">
        <v>4254</v>
      </c>
      <c r="D842" t="s">
        <v>12</v>
      </c>
      <c r="E842" t="s">
        <v>5603</v>
      </c>
      <c r="F842" s="1">
        <v>45730</v>
      </c>
      <c r="G842" s="1">
        <v>45733</v>
      </c>
      <c r="H842" s="1">
        <v>46022</v>
      </c>
      <c r="I842">
        <f>VALUE(IF(Tabla1[[#This Row],[Fecha Terminacion
(Final)]]-Tabla1[[#This Row],[Fecha Terminacion
(Inicial)]]&lt;0,"0",Tabla1[[#This Row],[Fecha Terminacion
(Final)]]-Tabla1[[#This Row],[Fecha Terminacion
(Inicial)]]))</f>
        <v>0</v>
      </c>
      <c r="J842" s="1">
        <v>46022</v>
      </c>
      <c r="K842" s="2">
        <v>61370989</v>
      </c>
      <c r="L842" s="2">
        <v>6415086</v>
      </c>
      <c r="M842" s="2">
        <f>VALUE(IF(Tabla1[[#This Row],[Valor Total]]-Tabla1[[#This Row],[Valor Contrato (Inicial)]]&lt;0,"0",Tabla1[[#This Row],[Valor Total]]-Tabla1[[#This Row],[Valor Contrato (Inicial)]]))</f>
        <v>0</v>
      </c>
      <c r="N842" s="2">
        <v>61370989</v>
      </c>
      <c r="O842" s="9" cm="1">
        <f t="array" aca="1" ref="O8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23.875432525951556</v>
      </c>
      <c r="P842" t="s">
        <v>6256</v>
      </c>
      <c r="Q842" t="s">
        <v>6256</v>
      </c>
      <c r="R842" t="s">
        <v>13</v>
      </c>
      <c r="S842" t="s">
        <v>14</v>
      </c>
      <c r="T842" t="s">
        <v>7100</v>
      </c>
      <c r="U842" t="s">
        <v>7827</v>
      </c>
    </row>
    <row r="843" spans="1:21" x14ac:dyDescent="0.3">
      <c r="A843" t="s">
        <v>2135</v>
      </c>
      <c r="B843" t="s">
        <v>2136</v>
      </c>
      <c r="C843" t="s">
        <v>4370</v>
      </c>
      <c r="D843" t="s">
        <v>12</v>
      </c>
      <c r="E843" t="s">
        <v>5604</v>
      </c>
      <c r="F843" s="1">
        <v>45730</v>
      </c>
      <c r="G843" s="1">
        <v>45733</v>
      </c>
      <c r="H843" s="1">
        <v>45977</v>
      </c>
      <c r="I843">
        <f>VALUE(IF(Tabla1[[#This Row],[Fecha Terminacion
(Final)]]-Tabla1[[#This Row],[Fecha Terminacion
(Inicial)]]&lt;0,"0",Tabla1[[#This Row],[Fecha Terminacion
(Final)]]-Tabla1[[#This Row],[Fecha Terminacion
(Inicial)]]))</f>
        <v>0</v>
      </c>
      <c r="J843" s="1">
        <v>45977</v>
      </c>
      <c r="K843" s="2">
        <v>110240000</v>
      </c>
      <c r="L843" s="2">
        <v>13780000</v>
      </c>
      <c r="M843" s="2">
        <f>VALUE(IF(Tabla1[[#This Row],[Valor Total]]-Tabla1[[#This Row],[Valor Contrato (Inicial)]]&lt;0,"0",Tabla1[[#This Row],[Valor Total]]-Tabla1[[#This Row],[Valor Contrato (Inicial)]]))</f>
        <v>0</v>
      </c>
      <c r="N843" s="2">
        <v>110240000</v>
      </c>
      <c r="O843" s="9" cm="1">
        <f t="array" aca="1" ref="O8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28.278688524590162</v>
      </c>
      <c r="P843" t="s">
        <v>6229</v>
      </c>
      <c r="Q843" t="s">
        <v>6229</v>
      </c>
      <c r="R843" t="s">
        <v>13</v>
      </c>
      <c r="S843" t="s">
        <v>14</v>
      </c>
      <c r="T843" t="s">
        <v>7101</v>
      </c>
      <c r="U843" t="s">
        <v>7827</v>
      </c>
    </row>
    <row r="844" spans="1:21" x14ac:dyDescent="0.3">
      <c r="A844" t="s">
        <v>2137</v>
      </c>
      <c r="B844" t="s">
        <v>2138</v>
      </c>
      <c r="C844" t="s">
        <v>4120</v>
      </c>
      <c r="D844" t="s">
        <v>5058</v>
      </c>
      <c r="E844" t="s">
        <v>5605</v>
      </c>
      <c r="F844" s="1">
        <v>45733</v>
      </c>
      <c r="G844" s="1">
        <v>45733</v>
      </c>
      <c r="H844" s="1">
        <v>45764</v>
      </c>
      <c r="I844">
        <f>VALUE(IF(Tabla1[[#This Row],[Fecha Terminacion
(Final)]]-Tabla1[[#This Row],[Fecha Terminacion
(Inicial)]]&lt;0,"0",Tabla1[[#This Row],[Fecha Terminacion
(Final)]]-Tabla1[[#This Row],[Fecha Terminacion
(Inicial)]]))</f>
        <v>0</v>
      </c>
      <c r="J844" s="1">
        <v>45764</v>
      </c>
      <c r="K844" s="2">
        <v>0</v>
      </c>
      <c r="L844" s="2">
        <v>0</v>
      </c>
      <c r="M844" s="2">
        <f>VALUE(IF(Tabla1[[#This Row],[Valor Total]]-Tabla1[[#This Row],[Valor Contrato (Inicial)]]&lt;0,"0",Tabla1[[#This Row],[Valor Total]]-Tabla1[[#This Row],[Valor Contrato (Inicial)]]))</f>
        <v>0</v>
      </c>
      <c r="N844" s="2">
        <v>0</v>
      </c>
      <c r="O844" s="9" cm="1">
        <f t="array" aca="1" ref="O8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44" t="s">
        <v>49</v>
      </c>
      <c r="Q844" t="s">
        <v>49</v>
      </c>
      <c r="R844" t="s">
        <v>16</v>
      </c>
      <c r="S844" t="s">
        <v>14</v>
      </c>
      <c r="T844" t="s">
        <v>7102</v>
      </c>
      <c r="U844" t="s">
        <v>7827</v>
      </c>
    </row>
    <row r="845" spans="1:21" x14ac:dyDescent="0.3">
      <c r="A845" t="s">
        <v>2139</v>
      </c>
      <c r="B845" t="s">
        <v>2140</v>
      </c>
      <c r="C845" t="s">
        <v>4371</v>
      </c>
      <c r="D845" t="s">
        <v>12</v>
      </c>
      <c r="E845" t="s">
        <v>5606</v>
      </c>
      <c r="F845" s="1">
        <v>45741</v>
      </c>
      <c r="G845" s="1">
        <v>45742</v>
      </c>
      <c r="H845" s="1">
        <v>46022</v>
      </c>
      <c r="I845">
        <f>VALUE(IF(Tabla1[[#This Row],[Fecha Terminacion
(Final)]]-Tabla1[[#This Row],[Fecha Terminacion
(Inicial)]]&lt;0,"0",Tabla1[[#This Row],[Fecha Terminacion
(Final)]]-Tabla1[[#This Row],[Fecha Terminacion
(Inicial)]]))</f>
        <v>0</v>
      </c>
      <c r="J845" s="1">
        <v>46022</v>
      </c>
      <c r="K845" s="2">
        <v>86610392</v>
      </c>
      <c r="L845" s="2">
        <v>9414173</v>
      </c>
      <c r="M845" s="2">
        <f>VALUE(IF(Tabla1[[#This Row],[Valor Total]]-Tabla1[[#This Row],[Valor Contrato (Inicial)]]&lt;0,"0",Tabla1[[#This Row],[Valor Total]]-Tabla1[[#This Row],[Valor Contrato (Inicial)]]))</f>
        <v>0</v>
      </c>
      <c r="N845" s="2">
        <v>86610392</v>
      </c>
      <c r="O845" s="9" cm="1">
        <f t="array" aca="1" ref="O8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21.428571428571427</v>
      </c>
      <c r="P845" t="s">
        <v>41</v>
      </c>
      <c r="Q845" t="s">
        <v>6268</v>
      </c>
      <c r="R845" t="s">
        <v>13</v>
      </c>
      <c r="S845" t="s">
        <v>14</v>
      </c>
      <c r="T845" t="s">
        <v>7103</v>
      </c>
      <c r="U845" t="s">
        <v>7827</v>
      </c>
    </row>
    <row r="846" spans="1:21" x14ac:dyDescent="0.3">
      <c r="A846" t="s">
        <v>2141</v>
      </c>
      <c r="B846" t="s">
        <v>2142</v>
      </c>
      <c r="C846" t="s">
        <v>4372</v>
      </c>
      <c r="D846" t="s">
        <v>5058</v>
      </c>
      <c r="E846" t="s">
        <v>5607</v>
      </c>
      <c r="F846" s="1">
        <v>45733</v>
      </c>
      <c r="G846" s="1">
        <v>45733</v>
      </c>
      <c r="H846" s="1">
        <v>45743</v>
      </c>
      <c r="I846">
        <f>VALUE(IF(Tabla1[[#This Row],[Fecha Terminacion
(Final)]]-Tabla1[[#This Row],[Fecha Terminacion
(Inicial)]]&lt;0,"0",Tabla1[[#This Row],[Fecha Terminacion
(Final)]]-Tabla1[[#This Row],[Fecha Terminacion
(Inicial)]]))</f>
        <v>0</v>
      </c>
      <c r="J846" s="1">
        <v>45743</v>
      </c>
      <c r="K846" s="2">
        <v>0</v>
      </c>
      <c r="L846" s="2">
        <v>0</v>
      </c>
      <c r="M846" s="2">
        <f>VALUE(IF(Tabla1[[#This Row],[Valor Total]]-Tabla1[[#This Row],[Valor Contrato (Inicial)]]&lt;0,"0",Tabla1[[#This Row],[Valor Total]]-Tabla1[[#This Row],[Valor Contrato (Inicial)]]))</f>
        <v>0</v>
      </c>
      <c r="N846" s="2">
        <v>0</v>
      </c>
      <c r="O846" s="9" cm="1">
        <f t="array" aca="1" ref="O8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46" t="s">
        <v>49</v>
      </c>
      <c r="Q846" t="s">
        <v>49</v>
      </c>
      <c r="R846" t="s">
        <v>13</v>
      </c>
      <c r="S846" t="s">
        <v>14</v>
      </c>
      <c r="T846" t="s">
        <v>7104</v>
      </c>
      <c r="U846" t="s">
        <v>7827</v>
      </c>
    </row>
    <row r="847" spans="1:21" x14ac:dyDescent="0.3">
      <c r="A847" t="s">
        <v>2143</v>
      </c>
      <c r="B847" t="s">
        <v>2144</v>
      </c>
      <c r="C847" t="s">
        <v>4373</v>
      </c>
      <c r="D847" t="s">
        <v>12</v>
      </c>
      <c r="E847" t="s">
        <v>5608</v>
      </c>
      <c r="F847" s="1">
        <v>45735</v>
      </c>
      <c r="G847" s="1">
        <v>45737</v>
      </c>
      <c r="H847" s="1">
        <v>46022</v>
      </c>
      <c r="I847">
        <f>VALUE(IF(Tabla1[[#This Row],[Fecha Terminacion
(Final)]]-Tabla1[[#This Row],[Fecha Terminacion
(Inicial)]]&lt;0,"0",Tabla1[[#This Row],[Fecha Terminacion
(Final)]]-Tabla1[[#This Row],[Fecha Terminacion
(Inicial)]]))</f>
        <v>0</v>
      </c>
      <c r="J847" s="1">
        <v>46022</v>
      </c>
      <c r="K847" s="2">
        <v>48160000</v>
      </c>
      <c r="L847" s="2">
        <v>4816000</v>
      </c>
      <c r="M847" s="2">
        <f>VALUE(IF(Tabla1[[#This Row],[Valor Total]]-Tabla1[[#This Row],[Valor Contrato (Inicial)]]&lt;0,"0",Tabla1[[#This Row],[Valor Total]]-Tabla1[[#This Row],[Valor Contrato (Inicial)]]))</f>
        <v>0</v>
      </c>
      <c r="N847" s="2">
        <v>48160000</v>
      </c>
      <c r="O847" s="9" cm="1">
        <f t="array" aca="1" ref="O8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22.807017543859647</v>
      </c>
      <c r="P847" t="s">
        <v>41</v>
      </c>
      <c r="Q847" t="s">
        <v>6250</v>
      </c>
      <c r="R847" t="s">
        <v>13</v>
      </c>
      <c r="S847" t="s">
        <v>14</v>
      </c>
      <c r="T847" t="s">
        <v>7105</v>
      </c>
      <c r="U847" t="s">
        <v>7827</v>
      </c>
    </row>
    <row r="848" spans="1:21" x14ac:dyDescent="0.3">
      <c r="A848" t="s">
        <v>2145</v>
      </c>
      <c r="B848" t="s">
        <v>2146</v>
      </c>
      <c r="C848" t="s">
        <v>4268</v>
      </c>
      <c r="D848" t="s">
        <v>5058</v>
      </c>
      <c r="E848" t="s">
        <v>5609</v>
      </c>
      <c r="F848" s="1">
        <v>45735</v>
      </c>
      <c r="G848" s="1">
        <v>45735</v>
      </c>
      <c r="H848" s="1">
        <v>45744</v>
      </c>
      <c r="I848">
        <f>VALUE(IF(Tabla1[[#This Row],[Fecha Terminacion
(Final)]]-Tabla1[[#This Row],[Fecha Terminacion
(Inicial)]]&lt;0,"0",Tabla1[[#This Row],[Fecha Terminacion
(Final)]]-Tabla1[[#This Row],[Fecha Terminacion
(Inicial)]]))</f>
        <v>0</v>
      </c>
      <c r="J848" s="1">
        <v>45744</v>
      </c>
      <c r="K848" s="2">
        <v>0</v>
      </c>
      <c r="L848" s="2">
        <v>0</v>
      </c>
      <c r="M848" s="2">
        <f>VALUE(IF(Tabla1[[#This Row],[Valor Total]]-Tabla1[[#This Row],[Valor Contrato (Inicial)]]&lt;0,"0",Tabla1[[#This Row],[Valor Total]]-Tabla1[[#This Row],[Valor Contrato (Inicial)]]))</f>
        <v>0</v>
      </c>
      <c r="N848" s="2">
        <v>0</v>
      </c>
      <c r="O848" s="9" cm="1">
        <f t="array" aca="1" ref="O8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48" t="s">
        <v>49</v>
      </c>
      <c r="Q848" t="s">
        <v>49</v>
      </c>
      <c r="R848" t="s">
        <v>16</v>
      </c>
      <c r="S848" t="s">
        <v>14</v>
      </c>
      <c r="T848" t="s">
        <v>7106</v>
      </c>
      <c r="U848" t="s">
        <v>7827</v>
      </c>
    </row>
    <row r="849" spans="1:21" x14ac:dyDescent="0.3">
      <c r="A849" t="s">
        <v>2147</v>
      </c>
      <c r="B849" t="s">
        <v>2148</v>
      </c>
      <c r="C849" t="s">
        <v>4374</v>
      </c>
      <c r="D849" t="s">
        <v>12</v>
      </c>
      <c r="E849" t="s">
        <v>5610</v>
      </c>
      <c r="F849" s="1">
        <v>45737</v>
      </c>
      <c r="G849" s="1">
        <v>45742</v>
      </c>
      <c r="H849" s="1">
        <v>46022</v>
      </c>
      <c r="I849">
        <f>VALUE(IF(Tabla1[[#This Row],[Fecha Terminacion
(Final)]]-Tabla1[[#This Row],[Fecha Terminacion
(Inicial)]]&lt;0,"0",Tabla1[[#This Row],[Fecha Terminacion
(Final)]]-Tabla1[[#This Row],[Fecha Terminacion
(Inicial)]]))</f>
        <v>0</v>
      </c>
      <c r="J849" s="1">
        <v>46022</v>
      </c>
      <c r="K849" s="2">
        <v>36729000</v>
      </c>
      <c r="L849" s="2">
        <v>3710000</v>
      </c>
      <c r="M849" s="2">
        <f>VALUE(IF(Tabla1[[#This Row],[Valor Total]]-Tabla1[[#This Row],[Valor Contrato (Inicial)]]&lt;0,"0",Tabla1[[#This Row],[Valor Total]]-Tabla1[[#This Row],[Valor Contrato (Inicial)]]))</f>
        <v>0</v>
      </c>
      <c r="N849" s="2">
        <v>36729000</v>
      </c>
      <c r="O849" s="9" cm="1">
        <f t="array" aca="1" ref="O8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21.428571428571427</v>
      </c>
      <c r="P849" t="s">
        <v>6253</v>
      </c>
      <c r="Q849" t="s">
        <v>6254</v>
      </c>
      <c r="R849" t="s">
        <v>13</v>
      </c>
      <c r="S849" t="s">
        <v>14</v>
      </c>
      <c r="T849" t="s">
        <v>7107</v>
      </c>
      <c r="U849" t="s">
        <v>7827</v>
      </c>
    </row>
    <row r="850" spans="1:21" x14ac:dyDescent="0.3">
      <c r="A850" t="s">
        <v>2149</v>
      </c>
      <c r="B850" t="s">
        <v>2150</v>
      </c>
      <c r="C850" t="s">
        <v>4375</v>
      </c>
      <c r="D850" t="s">
        <v>12</v>
      </c>
      <c r="E850" t="s">
        <v>343</v>
      </c>
      <c r="F850" s="1">
        <v>45736</v>
      </c>
      <c r="G850" s="1">
        <v>45737</v>
      </c>
      <c r="H850" s="1">
        <v>46022</v>
      </c>
      <c r="I850">
        <f>VALUE(IF(Tabla1[[#This Row],[Fecha Terminacion
(Final)]]-Tabla1[[#This Row],[Fecha Terminacion
(Inicial)]]&lt;0,"0",Tabla1[[#This Row],[Fecha Terminacion
(Final)]]-Tabla1[[#This Row],[Fecha Terminacion
(Inicial)]]))</f>
        <v>0</v>
      </c>
      <c r="J850" s="1">
        <v>46022</v>
      </c>
      <c r="K850" s="2">
        <v>105000000</v>
      </c>
      <c r="L850" s="2">
        <v>10000000</v>
      </c>
      <c r="M850" s="2">
        <f>VALUE(IF(Tabla1[[#This Row],[Valor Total]]-Tabla1[[#This Row],[Valor Contrato (Inicial)]]&lt;0,"0",Tabla1[[#This Row],[Valor Total]]-Tabla1[[#This Row],[Valor Contrato (Inicial)]]))</f>
        <v>0</v>
      </c>
      <c r="N850" s="2">
        <v>105000000</v>
      </c>
      <c r="O850" s="9" cm="1">
        <f t="array" aca="1" ref="O8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22.807017543859647</v>
      </c>
      <c r="P850" t="s">
        <v>41</v>
      </c>
      <c r="Q850" t="s">
        <v>6250</v>
      </c>
      <c r="R850" t="s">
        <v>13</v>
      </c>
      <c r="S850" t="s">
        <v>14</v>
      </c>
      <c r="T850" t="s">
        <v>7108</v>
      </c>
      <c r="U850" t="s">
        <v>7827</v>
      </c>
    </row>
    <row r="851" spans="1:21" x14ac:dyDescent="0.3">
      <c r="A851" t="s">
        <v>2151</v>
      </c>
      <c r="B851" t="s">
        <v>2152</v>
      </c>
      <c r="C851" t="s">
        <v>4376</v>
      </c>
      <c r="D851" t="s">
        <v>12</v>
      </c>
      <c r="E851" t="s">
        <v>5611</v>
      </c>
      <c r="F851" s="1">
        <v>45737</v>
      </c>
      <c r="G851" s="1">
        <v>45741</v>
      </c>
      <c r="H851" s="1">
        <v>46015</v>
      </c>
      <c r="I851">
        <f>VALUE(IF(Tabla1[[#This Row],[Fecha Terminacion
(Final)]]-Tabla1[[#This Row],[Fecha Terminacion
(Inicial)]]&lt;0,"0",Tabla1[[#This Row],[Fecha Terminacion
(Final)]]-Tabla1[[#This Row],[Fecha Terminacion
(Inicial)]]))</f>
        <v>0</v>
      </c>
      <c r="J851" s="1">
        <v>46015</v>
      </c>
      <c r="K851" s="2">
        <v>72000000</v>
      </c>
      <c r="L851" s="2">
        <v>8000000</v>
      </c>
      <c r="M851" s="2">
        <f>VALUE(IF(Tabla1[[#This Row],[Valor Total]]-Tabla1[[#This Row],[Valor Contrato (Inicial)]]&lt;0,"0",Tabla1[[#This Row],[Valor Total]]-Tabla1[[#This Row],[Valor Contrato (Inicial)]]))</f>
        <v>0</v>
      </c>
      <c r="N851" s="2">
        <v>72000000</v>
      </c>
      <c r="O851" s="9" cm="1">
        <f t="array" aca="1" ref="O8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22.262773722627738</v>
      </c>
      <c r="P851" t="s">
        <v>60</v>
      </c>
      <c r="Q851" t="s">
        <v>60</v>
      </c>
      <c r="R851" t="s">
        <v>13</v>
      </c>
      <c r="S851" t="s">
        <v>14</v>
      </c>
      <c r="T851" t="s">
        <v>7109</v>
      </c>
      <c r="U851" t="s">
        <v>7827</v>
      </c>
    </row>
    <row r="852" spans="1:21" x14ac:dyDescent="0.3">
      <c r="A852" t="s">
        <v>2153</v>
      </c>
      <c r="B852" t="s">
        <v>2154</v>
      </c>
      <c r="C852" t="s">
        <v>4377</v>
      </c>
      <c r="D852" t="s">
        <v>12</v>
      </c>
      <c r="E852" t="s">
        <v>5612</v>
      </c>
      <c r="F852" s="1">
        <v>45737</v>
      </c>
      <c r="G852" s="1">
        <v>45741</v>
      </c>
      <c r="H852" s="1">
        <v>45924</v>
      </c>
      <c r="I852">
        <f>VALUE(IF(Tabla1[[#This Row],[Fecha Terminacion
(Final)]]-Tabla1[[#This Row],[Fecha Terminacion
(Inicial)]]&lt;0,"0",Tabla1[[#This Row],[Fecha Terminacion
(Final)]]-Tabla1[[#This Row],[Fecha Terminacion
(Inicial)]]))</f>
        <v>0</v>
      </c>
      <c r="J852" s="1">
        <v>45924</v>
      </c>
      <c r="K852" s="2">
        <v>57240000</v>
      </c>
      <c r="L852" s="2">
        <v>9540000</v>
      </c>
      <c r="M852" s="2">
        <f>VALUE(IF(Tabla1[[#This Row],[Valor Total]]-Tabla1[[#This Row],[Valor Contrato (Inicial)]]&lt;0,"0",Tabla1[[#This Row],[Valor Total]]-Tabla1[[#This Row],[Valor Contrato (Inicial)]]))</f>
        <v>0</v>
      </c>
      <c r="N852" s="2">
        <v>57240000</v>
      </c>
      <c r="O852" s="9" cm="1">
        <f t="array" aca="1" ref="O8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852" t="s">
        <v>6229</v>
      </c>
      <c r="Q852" t="s">
        <v>6229</v>
      </c>
      <c r="R852" t="s">
        <v>13</v>
      </c>
      <c r="S852" t="s">
        <v>14</v>
      </c>
      <c r="T852" t="s">
        <v>7110</v>
      </c>
      <c r="U852" t="s">
        <v>7827</v>
      </c>
    </row>
    <row r="853" spans="1:21" x14ac:dyDescent="0.3">
      <c r="A853" t="s">
        <v>2155</v>
      </c>
      <c r="B853" t="s">
        <v>2156</v>
      </c>
      <c r="C853" t="s">
        <v>4378</v>
      </c>
      <c r="D853" t="s">
        <v>12</v>
      </c>
      <c r="E853" t="s">
        <v>5613</v>
      </c>
      <c r="F853" s="1">
        <v>45743</v>
      </c>
      <c r="G853" s="1">
        <v>45744</v>
      </c>
      <c r="H853" s="1">
        <v>46022</v>
      </c>
      <c r="I853">
        <f>VALUE(IF(Tabla1[[#This Row],[Fecha Terminacion
(Final)]]-Tabla1[[#This Row],[Fecha Terminacion
(Inicial)]]&lt;0,"0",Tabla1[[#This Row],[Fecha Terminacion
(Final)]]-Tabla1[[#This Row],[Fecha Terminacion
(Inicial)]]))</f>
        <v>0</v>
      </c>
      <c r="J853" s="1">
        <v>46022</v>
      </c>
      <c r="K853" s="2">
        <v>73600000</v>
      </c>
      <c r="L853" s="2">
        <v>8000000</v>
      </c>
      <c r="M853" s="2">
        <f>VALUE(IF(Tabla1[[#This Row],[Valor Total]]-Tabla1[[#This Row],[Valor Contrato (Inicial)]]&lt;0,"0",Tabla1[[#This Row],[Valor Total]]-Tabla1[[#This Row],[Valor Contrato (Inicial)]]))</f>
        <v>0</v>
      </c>
      <c r="N853" s="2">
        <v>73600000</v>
      </c>
      <c r="O853" s="9" cm="1">
        <f t="array" aca="1" ref="O8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3" t="s">
        <v>6253</v>
      </c>
      <c r="Q853" t="s">
        <v>6254</v>
      </c>
      <c r="R853" t="s">
        <v>16</v>
      </c>
      <c r="S853" t="s">
        <v>14</v>
      </c>
      <c r="T853" t="s">
        <v>7111</v>
      </c>
      <c r="U853" t="s">
        <v>7827</v>
      </c>
    </row>
    <row r="854" spans="1:21" x14ac:dyDescent="0.3">
      <c r="A854" t="s">
        <v>2157</v>
      </c>
      <c r="B854" t="s">
        <v>2158</v>
      </c>
      <c r="C854" t="s">
        <v>4379</v>
      </c>
      <c r="D854" t="s">
        <v>12</v>
      </c>
      <c r="E854" t="s">
        <v>354</v>
      </c>
      <c r="F854" s="1">
        <v>45743</v>
      </c>
      <c r="G854" s="1">
        <v>45744</v>
      </c>
      <c r="H854" s="1">
        <v>45865</v>
      </c>
      <c r="I854">
        <f>VALUE(IF(Tabla1[[#This Row],[Fecha Terminacion
(Final)]]-Tabla1[[#This Row],[Fecha Terminacion
(Inicial)]]&lt;0,"0",Tabla1[[#This Row],[Fecha Terminacion
(Final)]]-Tabla1[[#This Row],[Fecha Terminacion
(Inicial)]]))</f>
        <v>0</v>
      </c>
      <c r="J854" s="1">
        <v>45865</v>
      </c>
      <c r="K854" s="2">
        <v>25660340</v>
      </c>
      <c r="L854" s="2">
        <v>6415085</v>
      </c>
      <c r="M854" s="2">
        <f>VALUE(IF(Tabla1[[#This Row],[Valor Total]]-Tabla1[[#This Row],[Valor Contrato (Inicial)]]&lt;0,"0",Tabla1[[#This Row],[Valor Total]]-Tabla1[[#This Row],[Valor Contrato (Inicial)]]))</f>
        <v>0</v>
      </c>
      <c r="N854" s="2">
        <v>25660340</v>
      </c>
      <c r="O854" s="9" cm="1">
        <f t="array" aca="1" ref="O8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47.933884297520663</v>
      </c>
      <c r="P854" t="s">
        <v>6253</v>
      </c>
      <c r="Q854" t="s">
        <v>6254</v>
      </c>
      <c r="R854" t="s">
        <v>16</v>
      </c>
      <c r="S854" t="s">
        <v>14</v>
      </c>
      <c r="T854" t="s">
        <v>7112</v>
      </c>
      <c r="U854" t="s">
        <v>7827</v>
      </c>
    </row>
    <row r="855" spans="1:21" x14ac:dyDescent="0.3">
      <c r="A855" t="s">
        <v>2159</v>
      </c>
      <c r="B855" t="s">
        <v>2160</v>
      </c>
      <c r="C855" t="s">
        <v>4380</v>
      </c>
      <c r="D855" t="s">
        <v>12</v>
      </c>
      <c r="E855" t="s">
        <v>5614</v>
      </c>
      <c r="F855" s="1">
        <v>45743</v>
      </c>
      <c r="G855" s="1">
        <v>45744</v>
      </c>
      <c r="H855" s="1">
        <v>45865</v>
      </c>
      <c r="I855">
        <f>VALUE(IF(Tabla1[[#This Row],[Fecha Terminacion
(Final)]]-Tabla1[[#This Row],[Fecha Terminacion
(Inicial)]]&lt;0,"0",Tabla1[[#This Row],[Fecha Terminacion
(Final)]]-Tabla1[[#This Row],[Fecha Terminacion
(Inicial)]]))</f>
        <v>0</v>
      </c>
      <c r="J855" s="1">
        <v>45865</v>
      </c>
      <c r="K855" s="2">
        <v>19007660</v>
      </c>
      <c r="L855" s="2">
        <v>4751915</v>
      </c>
      <c r="M855" s="2">
        <f>VALUE(IF(Tabla1[[#This Row],[Valor Total]]-Tabla1[[#This Row],[Valor Contrato (Inicial)]]&lt;0,"0",Tabla1[[#This Row],[Valor Total]]-Tabla1[[#This Row],[Valor Contrato (Inicial)]]))</f>
        <v>0</v>
      </c>
      <c r="N855" s="2">
        <v>19007660</v>
      </c>
      <c r="O855" s="9" cm="1">
        <f t="array" aca="1" ref="O8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47.933884297520663</v>
      </c>
      <c r="P855" t="s">
        <v>6253</v>
      </c>
      <c r="Q855" t="s">
        <v>6254</v>
      </c>
      <c r="R855" t="s">
        <v>16</v>
      </c>
      <c r="S855" t="s">
        <v>14</v>
      </c>
      <c r="T855" t="s">
        <v>7113</v>
      </c>
      <c r="U855" t="s">
        <v>7827</v>
      </c>
    </row>
    <row r="856" spans="1:21" x14ac:dyDescent="0.3">
      <c r="A856" t="s">
        <v>2161</v>
      </c>
      <c r="B856" t="s">
        <v>2162</v>
      </c>
      <c r="C856" t="s">
        <v>4381</v>
      </c>
      <c r="D856" t="s">
        <v>12</v>
      </c>
      <c r="E856" t="s">
        <v>5615</v>
      </c>
      <c r="F856" s="1">
        <v>45743</v>
      </c>
      <c r="G856" s="1">
        <v>45744</v>
      </c>
      <c r="H856" s="1">
        <v>46022</v>
      </c>
      <c r="I856">
        <f>VALUE(IF(Tabla1[[#This Row],[Fecha Terminacion
(Final)]]-Tabla1[[#This Row],[Fecha Terminacion
(Inicial)]]&lt;0,"0",Tabla1[[#This Row],[Fecha Terminacion
(Final)]]-Tabla1[[#This Row],[Fecha Terminacion
(Inicial)]]))</f>
        <v>0</v>
      </c>
      <c r="J856" s="1">
        <v>46022</v>
      </c>
      <c r="K856" s="2">
        <v>87435254</v>
      </c>
      <c r="L856" s="2">
        <v>9503832</v>
      </c>
      <c r="M856" s="2">
        <f>VALUE(IF(Tabla1[[#This Row],[Valor Total]]-Tabla1[[#This Row],[Valor Contrato (Inicial)]]&lt;0,"0",Tabla1[[#This Row],[Valor Total]]-Tabla1[[#This Row],[Valor Contrato (Inicial)]]))</f>
        <v>0</v>
      </c>
      <c r="N856" s="2">
        <v>87435254</v>
      </c>
      <c r="O856" s="9" cm="1">
        <f t="array" aca="1" ref="O8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6" t="s">
        <v>6253</v>
      </c>
      <c r="Q856" t="s">
        <v>6254</v>
      </c>
      <c r="R856" t="s">
        <v>13</v>
      </c>
      <c r="S856" t="s">
        <v>14</v>
      </c>
      <c r="T856" t="s">
        <v>7114</v>
      </c>
      <c r="U856" t="s">
        <v>7827</v>
      </c>
    </row>
    <row r="857" spans="1:21" x14ac:dyDescent="0.3">
      <c r="A857" t="s">
        <v>2163</v>
      </c>
      <c r="B857" t="s">
        <v>2164</v>
      </c>
      <c r="C857" t="s">
        <v>4382</v>
      </c>
      <c r="D857" t="s">
        <v>12</v>
      </c>
      <c r="E857" t="s">
        <v>5616</v>
      </c>
      <c r="F857" s="1">
        <v>45743</v>
      </c>
      <c r="G857" s="1">
        <v>45744</v>
      </c>
      <c r="H857" s="1">
        <v>46022</v>
      </c>
      <c r="I857">
        <f>VALUE(IF(Tabla1[[#This Row],[Fecha Terminacion
(Final)]]-Tabla1[[#This Row],[Fecha Terminacion
(Inicial)]]&lt;0,"0",Tabla1[[#This Row],[Fecha Terminacion
(Final)]]-Tabla1[[#This Row],[Fecha Terminacion
(Inicial)]]))</f>
        <v>0</v>
      </c>
      <c r="J857" s="1">
        <v>46022</v>
      </c>
      <c r="K857" s="2">
        <v>68264000</v>
      </c>
      <c r="L857" s="2">
        <v>7420000</v>
      </c>
      <c r="M857" s="2">
        <f>VALUE(IF(Tabla1[[#This Row],[Valor Total]]-Tabla1[[#This Row],[Valor Contrato (Inicial)]]&lt;0,"0",Tabla1[[#This Row],[Valor Total]]-Tabla1[[#This Row],[Valor Contrato (Inicial)]]))</f>
        <v>0</v>
      </c>
      <c r="N857" s="2">
        <v>68264000</v>
      </c>
      <c r="O857" s="9" cm="1">
        <f t="array" aca="1" ref="O8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7" t="s">
        <v>6253</v>
      </c>
      <c r="Q857" t="s">
        <v>6254</v>
      </c>
      <c r="R857" t="s">
        <v>13</v>
      </c>
      <c r="S857" t="s">
        <v>14</v>
      </c>
      <c r="T857" t="s">
        <v>7115</v>
      </c>
      <c r="U857" t="s">
        <v>7827</v>
      </c>
    </row>
    <row r="858" spans="1:21" x14ac:dyDescent="0.3">
      <c r="A858" t="s">
        <v>2165</v>
      </c>
      <c r="B858" t="s">
        <v>2166</v>
      </c>
      <c r="C858" t="s">
        <v>4383</v>
      </c>
      <c r="D858" t="s">
        <v>12</v>
      </c>
      <c r="E858" t="s">
        <v>5617</v>
      </c>
      <c r="F858" s="1">
        <v>45743</v>
      </c>
      <c r="G858" s="1">
        <v>45744</v>
      </c>
      <c r="H858" s="1">
        <v>46022</v>
      </c>
      <c r="I858">
        <f>VALUE(IF(Tabla1[[#This Row],[Fecha Terminacion
(Final)]]-Tabla1[[#This Row],[Fecha Terminacion
(Inicial)]]&lt;0,"0",Tabla1[[#This Row],[Fecha Terminacion
(Final)]]-Tabla1[[#This Row],[Fecha Terminacion
(Inicial)]]))</f>
        <v>0</v>
      </c>
      <c r="J858" s="1">
        <v>46022</v>
      </c>
      <c r="K858" s="2">
        <v>82800000</v>
      </c>
      <c r="L858" s="2">
        <v>9000000</v>
      </c>
      <c r="M858" s="2">
        <f>VALUE(IF(Tabla1[[#This Row],[Valor Total]]-Tabla1[[#This Row],[Valor Contrato (Inicial)]]&lt;0,"0",Tabla1[[#This Row],[Valor Total]]-Tabla1[[#This Row],[Valor Contrato (Inicial)]]))</f>
        <v>0</v>
      </c>
      <c r="N858" s="2">
        <v>82800000</v>
      </c>
      <c r="O858" s="9" cm="1">
        <f t="array" aca="1" ref="O8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8" t="s">
        <v>6253</v>
      </c>
      <c r="Q858" t="s">
        <v>6254</v>
      </c>
      <c r="R858" t="s">
        <v>16</v>
      </c>
      <c r="S858" t="s">
        <v>14</v>
      </c>
      <c r="T858" t="s">
        <v>7116</v>
      </c>
      <c r="U858" t="s">
        <v>7827</v>
      </c>
    </row>
    <row r="859" spans="1:21" x14ac:dyDescent="0.3">
      <c r="A859" t="s">
        <v>2167</v>
      </c>
      <c r="B859" t="s">
        <v>2168</v>
      </c>
      <c r="C859" t="s">
        <v>4384</v>
      </c>
      <c r="D859" t="s">
        <v>12</v>
      </c>
      <c r="E859" t="s">
        <v>5618</v>
      </c>
      <c r="F859" s="1">
        <v>45743</v>
      </c>
      <c r="G859" s="1">
        <v>45744</v>
      </c>
      <c r="H859" s="1">
        <v>46022</v>
      </c>
      <c r="I859">
        <f>VALUE(IF(Tabla1[[#This Row],[Fecha Terminacion
(Final)]]-Tabla1[[#This Row],[Fecha Terminacion
(Inicial)]]&lt;0,"0",Tabla1[[#This Row],[Fecha Terminacion
(Final)]]-Tabla1[[#This Row],[Fecha Terminacion
(Inicial)]]))</f>
        <v>0</v>
      </c>
      <c r="J859" s="1">
        <v>46022</v>
      </c>
      <c r="K859" s="2">
        <v>57876000</v>
      </c>
      <c r="L859" s="2">
        <v>6360000</v>
      </c>
      <c r="M859" s="2">
        <f>VALUE(IF(Tabla1[[#This Row],[Valor Total]]-Tabla1[[#This Row],[Valor Contrato (Inicial)]]&lt;0,"0",Tabla1[[#This Row],[Valor Total]]-Tabla1[[#This Row],[Valor Contrato (Inicial)]]))</f>
        <v>0</v>
      </c>
      <c r="N859" s="2">
        <v>57876000</v>
      </c>
      <c r="O859" s="9" cm="1">
        <f t="array" aca="1" ref="O8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9" t="s">
        <v>6253</v>
      </c>
      <c r="Q859" t="s">
        <v>6254</v>
      </c>
      <c r="R859" t="s">
        <v>13</v>
      </c>
      <c r="S859" t="s">
        <v>14</v>
      </c>
      <c r="T859" t="s">
        <v>7117</v>
      </c>
      <c r="U859" t="s">
        <v>7827</v>
      </c>
    </row>
    <row r="860" spans="1:21" x14ac:dyDescent="0.3">
      <c r="A860" t="s">
        <v>2169</v>
      </c>
      <c r="B860" t="s">
        <v>2170</v>
      </c>
      <c r="C860" t="s">
        <v>4385</v>
      </c>
      <c r="D860" t="s">
        <v>5057</v>
      </c>
      <c r="E860" t="s">
        <v>5619</v>
      </c>
      <c r="F860" s="1">
        <v>45742</v>
      </c>
      <c r="G860" s="1">
        <v>45743</v>
      </c>
      <c r="H860" s="1">
        <v>46017</v>
      </c>
      <c r="I860">
        <f>VALUE(IF(Tabla1[[#This Row],[Fecha Terminacion
(Final)]]-Tabla1[[#This Row],[Fecha Terminacion
(Inicial)]]&lt;0,"0",Tabla1[[#This Row],[Fecha Terminacion
(Final)]]-Tabla1[[#This Row],[Fecha Terminacion
(Inicial)]]))</f>
        <v>0</v>
      </c>
      <c r="J860" s="1">
        <v>45771</v>
      </c>
      <c r="K860" s="2">
        <v>84727557</v>
      </c>
      <c r="L860" s="2">
        <v>9414173</v>
      </c>
      <c r="M860" s="2">
        <f>VALUE(IF(Tabla1[[#This Row],[Valor Total]]-Tabla1[[#This Row],[Valor Contrato (Inicial)]]&lt;0,"0",Tabla1[[#This Row],[Valor Total]]-Tabla1[[#This Row],[Valor Contrato (Inicial)]]))</f>
        <v>0</v>
      </c>
      <c r="N860" s="2">
        <v>2510446</v>
      </c>
      <c r="O860" s="9" cm="1">
        <f t="array" aca="1" ref="O8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60" t="s">
        <v>41</v>
      </c>
      <c r="Q860" t="s">
        <v>41</v>
      </c>
      <c r="R860" t="s">
        <v>16</v>
      </c>
      <c r="S860" t="s">
        <v>14</v>
      </c>
      <c r="T860" t="s">
        <v>7118</v>
      </c>
      <c r="U860" t="s">
        <v>7827</v>
      </c>
    </row>
    <row r="861" spans="1:21" x14ac:dyDescent="0.3">
      <c r="A861" t="s">
        <v>2171</v>
      </c>
      <c r="B861" t="s">
        <v>2172</v>
      </c>
      <c r="C861" t="s">
        <v>4386</v>
      </c>
      <c r="D861" t="s">
        <v>12</v>
      </c>
      <c r="E861" t="s">
        <v>182</v>
      </c>
      <c r="F861" s="1">
        <v>45743</v>
      </c>
      <c r="G861" s="1">
        <v>45744</v>
      </c>
      <c r="H861" s="1">
        <v>45804</v>
      </c>
      <c r="I861">
        <f>VALUE(IF(Tabla1[[#This Row],[Fecha Terminacion
(Final)]]-Tabla1[[#This Row],[Fecha Terminacion
(Inicial)]]&lt;0,"0",Tabla1[[#This Row],[Fecha Terminacion
(Final)]]-Tabla1[[#This Row],[Fecha Terminacion
(Inicial)]]))</f>
        <v>0</v>
      </c>
      <c r="J861" s="1">
        <v>45804</v>
      </c>
      <c r="K861" s="2">
        <v>22000000</v>
      </c>
      <c r="L861" s="2">
        <v>11000000</v>
      </c>
      <c r="M861" s="2">
        <f>VALUE(IF(Tabla1[[#This Row],[Valor Total]]-Tabla1[[#This Row],[Valor Contrato (Inicial)]]&lt;0,"0",Tabla1[[#This Row],[Valor Total]]-Tabla1[[#This Row],[Valor Contrato (Inicial)]]))</f>
        <v>0</v>
      </c>
      <c r="N861" s="2">
        <v>22000000</v>
      </c>
      <c r="O861" s="9" cm="1">
        <f t="array" aca="1" ref="O8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96.666666666666671</v>
      </c>
      <c r="P861" t="s">
        <v>15</v>
      </c>
      <c r="Q861" t="s">
        <v>6233</v>
      </c>
      <c r="R861" t="s">
        <v>16</v>
      </c>
      <c r="S861" t="s">
        <v>14</v>
      </c>
      <c r="T861" t="s">
        <v>7119</v>
      </c>
      <c r="U861" t="s">
        <v>7827</v>
      </c>
    </row>
    <row r="862" spans="1:21" x14ac:dyDescent="0.3">
      <c r="A862" t="s">
        <v>2173</v>
      </c>
      <c r="B862" t="s">
        <v>2174</v>
      </c>
      <c r="C862" t="s">
        <v>4387</v>
      </c>
      <c r="D862" t="s">
        <v>12</v>
      </c>
      <c r="E862" t="s">
        <v>5567</v>
      </c>
      <c r="F862" s="1">
        <v>45750</v>
      </c>
      <c r="G862" s="1">
        <v>45756</v>
      </c>
      <c r="H862" s="1">
        <v>45991</v>
      </c>
      <c r="I862">
        <f>VALUE(IF(Tabla1[[#This Row],[Fecha Terminacion
(Final)]]-Tabla1[[#This Row],[Fecha Terminacion
(Inicial)]]&lt;0,"0",Tabla1[[#This Row],[Fecha Terminacion
(Final)]]-Tabla1[[#This Row],[Fecha Terminacion
(Inicial)]]))</f>
        <v>0</v>
      </c>
      <c r="J862" s="1">
        <v>45991</v>
      </c>
      <c r="K862" s="2">
        <v>2775943986</v>
      </c>
      <c r="L862" s="2">
        <v>0</v>
      </c>
      <c r="M862" s="2">
        <f>VALUE(IF(Tabla1[[#This Row],[Valor Total]]-Tabla1[[#This Row],[Valor Contrato (Inicial)]]&lt;0,"0",Tabla1[[#This Row],[Valor Total]]-Tabla1[[#This Row],[Valor Contrato (Inicial)]]))</f>
        <v>0</v>
      </c>
      <c r="N862" s="2">
        <v>2775943986</v>
      </c>
      <c r="O862" s="9" cm="1">
        <f t="array" aca="1" ref="O8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19.574468085106382</v>
      </c>
      <c r="P862" t="s">
        <v>41</v>
      </c>
      <c r="Q862" t="s">
        <v>6267</v>
      </c>
      <c r="R862" t="s">
        <v>80</v>
      </c>
      <c r="S862" t="s">
        <v>6272</v>
      </c>
      <c r="T862" t="s">
        <v>7120</v>
      </c>
      <c r="U862" t="s">
        <v>7827</v>
      </c>
    </row>
    <row r="863" spans="1:21" x14ac:dyDescent="0.3">
      <c r="A863" t="s">
        <v>2175</v>
      </c>
      <c r="B863" t="s">
        <v>2176</v>
      </c>
      <c r="C863" t="s">
        <v>4388</v>
      </c>
      <c r="D863" t="s">
        <v>12</v>
      </c>
      <c r="E863" t="s">
        <v>5620</v>
      </c>
      <c r="F863" s="1">
        <v>45748</v>
      </c>
      <c r="G863" s="1">
        <v>45749</v>
      </c>
      <c r="H863" s="1">
        <v>45961</v>
      </c>
      <c r="I863">
        <f>VALUE(IF(Tabla1[[#This Row],[Fecha Terminacion
(Final)]]-Tabla1[[#This Row],[Fecha Terminacion
(Inicial)]]&lt;0,"0",Tabla1[[#This Row],[Fecha Terminacion
(Final)]]-Tabla1[[#This Row],[Fecha Terminacion
(Inicial)]]))</f>
        <v>0</v>
      </c>
      <c r="J863" s="1">
        <v>45961</v>
      </c>
      <c r="K863" s="2">
        <v>66662264</v>
      </c>
      <c r="L863" s="2">
        <v>9478047</v>
      </c>
      <c r="M863" s="2">
        <f>VALUE(IF(Tabla1[[#This Row],[Valor Total]]-Tabla1[[#This Row],[Valor Contrato (Inicial)]]&lt;0,"0",Tabla1[[#This Row],[Valor Total]]-Tabla1[[#This Row],[Valor Contrato (Inicial)]]))</f>
        <v>0</v>
      </c>
      <c r="N863" s="2">
        <v>66662264</v>
      </c>
      <c r="O863" s="9" cm="1">
        <f t="array" aca="1" ref="O8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863" t="s">
        <v>6226</v>
      </c>
      <c r="Q863" t="s">
        <v>6226</v>
      </c>
      <c r="R863" t="s">
        <v>13</v>
      </c>
      <c r="S863" t="s">
        <v>14</v>
      </c>
      <c r="T863" t="s">
        <v>7121</v>
      </c>
      <c r="U863" t="s">
        <v>7827</v>
      </c>
    </row>
    <row r="864" spans="1:21" x14ac:dyDescent="0.3">
      <c r="A864" t="s">
        <v>2177</v>
      </c>
      <c r="B864" t="s">
        <v>2178</v>
      </c>
      <c r="C864" t="s">
        <v>4389</v>
      </c>
      <c r="D864" t="s">
        <v>12</v>
      </c>
      <c r="E864" t="s">
        <v>5621</v>
      </c>
      <c r="F864" s="1">
        <v>45748</v>
      </c>
      <c r="G864" s="1">
        <v>45749</v>
      </c>
      <c r="H864" s="1">
        <v>46022</v>
      </c>
      <c r="I864">
        <f>VALUE(IF(Tabla1[[#This Row],[Fecha Terminacion
(Final)]]-Tabla1[[#This Row],[Fecha Terminacion
(Inicial)]]&lt;0,"0",Tabla1[[#This Row],[Fecha Terminacion
(Final)]]-Tabla1[[#This Row],[Fecha Terminacion
(Inicial)]]))</f>
        <v>0</v>
      </c>
      <c r="J864" s="1">
        <v>46022</v>
      </c>
      <c r="K864" s="2">
        <v>76320000</v>
      </c>
      <c r="L864" s="2">
        <v>8480000</v>
      </c>
      <c r="M864" s="2">
        <f>VALUE(IF(Tabla1[[#This Row],[Valor Total]]-Tabla1[[#This Row],[Valor Contrato (Inicial)]]&lt;0,"0",Tabla1[[#This Row],[Valor Total]]-Tabla1[[#This Row],[Valor Contrato (Inicial)]]))</f>
        <v>0</v>
      </c>
      <c r="N864" s="2">
        <v>76320000</v>
      </c>
      <c r="O864" s="9" cm="1">
        <f t="array" aca="1" ref="O8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4" t="s">
        <v>15</v>
      </c>
      <c r="Q864" t="s">
        <v>6223</v>
      </c>
      <c r="R864" t="s">
        <v>16</v>
      </c>
      <c r="S864" t="s">
        <v>14</v>
      </c>
      <c r="T864" t="s">
        <v>7122</v>
      </c>
      <c r="U864" t="s">
        <v>7827</v>
      </c>
    </row>
    <row r="865" spans="1:21" x14ac:dyDescent="0.3">
      <c r="A865" t="s">
        <v>2179</v>
      </c>
      <c r="B865" t="s">
        <v>2180</v>
      </c>
      <c r="C865" t="s">
        <v>4390</v>
      </c>
      <c r="D865" t="s">
        <v>12</v>
      </c>
      <c r="E865" t="s">
        <v>5622</v>
      </c>
      <c r="F865" s="1">
        <v>45748</v>
      </c>
      <c r="G865" s="1">
        <v>45749</v>
      </c>
      <c r="H865" s="1">
        <v>46022</v>
      </c>
      <c r="I865">
        <f>VALUE(IF(Tabla1[[#This Row],[Fecha Terminacion
(Final)]]-Tabla1[[#This Row],[Fecha Terminacion
(Inicial)]]&lt;0,"0",Tabla1[[#This Row],[Fecha Terminacion
(Final)]]-Tabla1[[#This Row],[Fecha Terminacion
(Inicial)]]))</f>
        <v>0</v>
      </c>
      <c r="J865" s="1">
        <v>46022</v>
      </c>
      <c r="K865" s="2">
        <v>67500000</v>
      </c>
      <c r="L865" s="2">
        <v>7500000</v>
      </c>
      <c r="M865" s="2">
        <f>VALUE(IF(Tabla1[[#This Row],[Valor Total]]-Tabla1[[#This Row],[Valor Contrato (Inicial)]]&lt;0,"0",Tabla1[[#This Row],[Valor Total]]-Tabla1[[#This Row],[Valor Contrato (Inicial)]]))</f>
        <v>0</v>
      </c>
      <c r="N865" s="2">
        <v>67500000</v>
      </c>
      <c r="O865" s="9" cm="1">
        <f t="array" aca="1" ref="O8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5" t="s">
        <v>15</v>
      </c>
      <c r="Q865" t="s">
        <v>6223</v>
      </c>
      <c r="R865" t="s">
        <v>13</v>
      </c>
      <c r="S865" t="s">
        <v>14</v>
      </c>
      <c r="T865" t="s">
        <v>7123</v>
      </c>
      <c r="U865" t="s">
        <v>7827</v>
      </c>
    </row>
    <row r="866" spans="1:21" x14ac:dyDescent="0.3">
      <c r="A866" t="s">
        <v>2181</v>
      </c>
      <c r="B866" t="s">
        <v>2182</v>
      </c>
      <c r="C866" t="s">
        <v>4391</v>
      </c>
      <c r="D866" t="s">
        <v>12</v>
      </c>
      <c r="E866" t="s">
        <v>5623</v>
      </c>
      <c r="F866" s="1">
        <v>45748</v>
      </c>
      <c r="G866" s="1">
        <v>45749</v>
      </c>
      <c r="H866" s="1">
        <v>46022</v>
      </c>
      <c r="I866">
        <f>VALUE(IF(Tabla1[[#This Row],[Fecha Terminacion
(Final)]]-Tabla1[[#This Row],[Fecha Terminacion
(Inicial)]]&lt;0,"0",Tabla1[[#This Row],[Fecha Terminacion
(Final)]]-Tabla1[[#This Row],[Fecha Terminacion
(Inicial)]]))</f>
        <v>0</v>
      </c>
      <c r="J866" s="1">
        <v>46022</v>
      </c>
      <c r="K866" s="2">
        <v>72000000</v>
      </c>
      <c r="L866" s="2">
        <v>8000000</v>
      </c>
      <c r="M866" s="2">
        <f>VALUE(IF(Tabla1[[#This Row],[Valor Total]]-Tabla1[[#This Row],[Valor Contrato (Inicial)]]&lt;0,"0",Tabla1[[#This Row],[Valor Total]]-Tabla1[[#This Row],[Valor Contrato (Inicial)]]))</f>
        <v>0</v>
      </c>
      <c r="N866" s="2">
        <v>72000000</v>
      </c>
      <c r="O866" s="9" cm="1">
        <f t="array" aca="1" ref="O8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6" t="s">
        <v>15</v>
      </c>
      <c r="Q866" t="s">
        <v>6223</v>
      </c>
      <c r="R866" t="s">
        <v>16</v>
      </c>
      <c r="S866" t="s">
        <v>14</v>
      </c>
      <c r="T866" t="s">
        <v>7124</v>
      </c>
      <c r="U866" t="s">
        <v>7827</v>
      </c>
    </row>
    <row r="867" spans="1:21" x14ac:dyDescent="0.3">
      <c r="A867" t="s">
        <v>2183</v>
      </c>
      <c r="B867" t="s">
        <v>2184</v>
      </c>
      <c r="C867" t="s">
        <v>4392</v>
      </c>
      <c r="D867" t="s">
        <v>12</v>
      </c>
      <c r="E867" t="s">
        <v>5624</v>
      </c>
      <c r="F867" s="1">
        <v>45755</v>
      </c>
      <c r="G867" s="1">
        <v>45758</v>
      </c>
      <c r="H867" s="1">
        <v>46022</v>
      </c>
      <c r="I867">
        <f>VALUE(IF(Tabla1[[#This Row],[Fecha Terminacion
(Final)]]-Tabla1[[#This Row],[Fecha Terminacion
(Inicial)]]&lt;0,"0",Tabla1[[#This Row],[Fecha Terminacion
(Final)]]-Tabla1[[#This Row],[Fecha Terminacion
(Inicial)]]))</f>
        <v>0</v>
      </c>
      <c r="J867" s="1">
        <v>46022</v>
      </c>
      <c r="K867" s="2">
        <v>2147417298</v>
      </c>
      <c r="L867" s="2">
        <v>0</v>
      </c>
      <c r="M867" s="2">
        <f>VALUE(IF(Tabla1[[#This Row],[Valor Total]]-Tabla1[[#This Row],[Valor Contrato (Inicial)]]&lt;0,"0",Tabla1[[#This Row],[Valor Total]]-Tabla1[[#This Row],[Valor Contrato (Inicial)]]))</f>
        <v>0</v>
      </c>
      <c r="N867" s="2">
        <v>2147417298</v>
      </c>
      <c r="O867" s="9" cm="1">
        <f t="array" aca="1" ref="O8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867" t="s">
        <v>11</v>
      </c>
      <c r="Q867" t="s">
        <v>6225</v>
      </c>
      <c r="R867" t="s">
        <v>80</v>
      </c>
      <c r="S867" t="s">
        <v>6272</v>
      </c>
      <c r="T867" t="s">
        <v>7125</v>
      </c>
      <c r="U867" t="s">
        <v>7827</v>
      </c>
    </row>
    <row r="868" spans="1:21" x14ac:dyDescent="0.3">
      <c r="A868" t="s">
        <v>2185</v>
      </c>
      <c r="B868" t="s">
        <v>2186</v>
      </c>
      <c r="C868" t="s">
        <v>4393</v>
      </c>
      <c r="D868" t="s">
        <v>12</v>
      </c>
      <c r="E868" t="s">
        <v>5625</v>
      </c>
      <c r="F868" s="1">
        <v>45748</v>
      </c>
      <c r="G868" s="1">
        <v>45749</v>
      </c>
      <c r="H868" s="1">
        <v>46022</v>
      </c>
      <c r="I868">
        <f>VALUE(IF(Tabla1[[#This Row],[Fecha Terminacion
(Final)]]-Tabla1[[#This Row],[Fecha Terminacion
(Inicial)]]&lt;0,"0",Tabla1[[#This Row],[Fecha Terminacion
(Final)]]-Tabla1[[#This Row],[Fecha Terminacion
(Inicial)]]))</f>
        <v>0</v>
      </c>
      <c r="J868" s="1">
        <v>46022</v>
      </c>
      <c r="K868" s="2">
        <v>61226667</v>
      </c>
      <c r="L868" s="2">
        <v>6400000</v>
      </c>
      <c r="M868" s="2">
        <f>VALUE(IF(Tabla1[[#This Row],[Valor Total]]-Tabla1[[#This Row],[Valor Contrato (Inicial)]]&lt;0,"0",Tabla1[[#This Row],[Valor Total]]-Tabla1[[#This Row],[Valor Contrato (Inicial)]]))</f>
        <v>0</v>
      </c>
      <c r="N868" s="2">
        <v>61226667</v>
      </c>
      <c r="O868" s="9" cm="1">
        <f t="array" aca="1" ref="O8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8" t="s">
        <v>15</v>
      </c>
      <c r="Q868" t="s">
        <v>6237</v>
      </c>
      <c r="R868" t="s">
        <v>13</v>
      </c>
      <c r="S868" t="s">
        <v>14</v>
      </c>
      <c r="T868" t="s">
        <v>7126</v>
      </c>
      <c r="U868" t="s">
        <v>7827</v>
      </c>
    </row>
    <row r="869" spans="1:21" x14ac:dyDescent="0.3">
      <c r="A869" t="s">
        <v>2187</v>
      </c>
      <c r="B869" t="s">
        <v>2188</v>
      </c>
      <c r="C869" t="s">
        <v>4300</v>
      </c>
      <c r="D869" t="s">
        <v>12</v>
      </c>
      <c r="E869" t="s">
        <v>5626</v>
      </c>
      <c r="F869" s="1">
        <v>45793</v>
      </c>
      <c r="G869" s="1">
        <v>45793</v>
      </c>
      <c r="H869" s="1">
        <v>45800</v>
      </c>
      <c r="I869">
        <f>VALUE(IF(Tabla1[[#This Row],[Fecha Terminacion
(Final)]]-Tabla1[[#This Row],[Fecha Terminacion
(Inicial)]]&lt;0,"0",Tabla1[[#This Row],[Fecha Terminacion
(Final)]]-Tabla1[[#This Row],[Fecha Terminacion
(Inicial)]]))</f>
        <v>0</v>
      </c>
      <c r="J869" s="1">
        <v>45800</v>
      </c>
      <c r="K869" s="2">
        <v>0</v>
      </c>
      <c r="L869" s="2">
        <v>0</v>
      </c>
      <c r="M869" s="2">
        <f>VALUE(IF(Tabla1[[#This Row],[Valor Total]]-Tabla1[[#This Row],[Valor Contrato (Inicial)]]&lt;0,"0",Tabla1[[#This Row],[Valor Total]]-Tabla1[[#This Row],[Valor Contrato (Inicial)]]))</f>
        <v>0</v>
      </c>
      <c r="N869" s="2">
        <v>0</v>
      </c>
      <c r="O869" s="9" cm="1">
        <f t="array" aca="1" ref="O8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69" t="s">
        <v>49</v>
      </c>
      <c r="Q869" t="s">
        <v>49</v>
      </c>
      <c r="R869" t="s">
        <v>16</v>
      </c>
      <c r="S869" t="s">
        <v>14</v>
      </c>
      <c r="T869" t="s">
        <v>7127</v>
      </c>
      <c r="U869" t="s">
        <v>7827</v>
      </c>
    </row>
    <row r="870" spans="1:21" x14ac:dyDescent="0.3">
      <c r="A870" t="s">
        <v>2189</v>
      </c>
      <c r="B870" t="s">
        <v>2190</v>
      </c>
      <c r="C870" t="s">
        <v>4394</v>
      </c>
      <c r="D870" t="s">
        <v>12</v>
      </c>
      <c r="E870" t="s">
        <v>5627</v>
      </c>
      <c r="F870" s="1">
        <v>45750</v>
      </c>
      <c r="G870" s="1">
        <v>45751</v>
      </c>
      <c r="H870" s="1">
        <v>46022</v>
      </c>
      <c r="I870">
        <f>VALUE(IF(Tabla1[[#This Row],[Fecha Terminacion
(Final)]]-Tabla1[[#This Row],[Fecha Terminacion
(Inicial)]]&lt;0,"0",Tabla1[[#This Row],[Fecha Terminacion
(Final)]]-Tabla1[[#This Row],[Fecha Terminacion
(Inicial)]]))</f>
        <v>0</v>
      </c>
      <c r="J870" s="1">
        <v>46022</v>
      </c>
      <c r="K870" s="2">
        <v>42739200</v>
      </c>
      <c r="L870" s="2">
        <v>4748800</v>
      </c>
      <c r="M870" s="2">
        <f>VALUE(IF(Tabla1[[#This Row],[Valor Total]]-Tabla1[[#This Row],[Valor Contrato (Inicial)]]&lt;0,"0",Tabla1[[#This Row],[Valor Total]]-Tabla1[[#This Row],[Valor Contrato (Inicial)]]))</f>
        <v>0</v>
      </c>
      <c r="N870" s="2">
        <v>42739200</v>
      </c>
      <c r="O870" s="9" cm="1">
        <f t="array" aca="1" ref="O8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70" t="s">
        <v>6229</v>
      </c>
      <c r="Q870" t="s">
        <v>6229</v>
      </c>
      <c r="R870" t="s">
        <v>13</v>
      </c>
      <c r="S870" t="s">
        <v>14</v>
      </c>
      <c r="T870" t="s">
        <v>7128</v>
      </c>
      <c r="U870" t="s">
        <v>7827</v>
      </c>
    </row>
    <row r="871" spans="1:21" x14ac:dyDescent="0.3">
      <c r="A871" t="s">
        <v>2191</v>
      </c>
      <c r="B871" t="s">
        <v>2192</v>
      </c>
      <c r="C871" t="s">
        <v>4395</v>
      </c>
      <c r="D871" t="s">
        <v>12</v>
      </c>
      <c r="E871" t="s">
        <v>178</v>
      </c>
      <c r="F871" s="1">
        <v>45748</v>
      </c>
      <c r="G871" s="1">
        <v>45749</v>
      </c>
      <c r="H871" s="1">
        <v>46022</v>
      </c>
      <c r="I871">
        <f>VALUE(IF(Tabla1[[#This Row],[Fecha Terminacion
(Final)]]-Tabla1[[#This Row],[Fecha Terminacion
(Inicial)]]&lt;0,"0",Tabla1[[#This Row],[Fecha Terminacion
(Final)]]-Tabla1[[#This Row],[Fecha Terminacion
(Inicial)]]))</f>
        <v>0</v>
      </c>
      <c r="J871" s="1">
        <v>46022</v>
      </c>
      <c r="K871" s="2">
        <v>74793600</v>
      </c>
      <c r="L871" s="2">
        <v>8310400</v>
      </c>
      <c r="M871" s="2">
        <f>VALUE(IF(Tabla1[[#This Row],[Valor Total]]-Tabla1[[#This Row],[Valor Contrato (Inicial)]]&lt;0,"0",Tabla1[[#This Row],[Valor Total]]-Tabla1[[#This Row],[Valor Contrato (Inicial)]]))</f>
        <v>0</v>
      </c>
      <c r="N871" s="2">
        <v>74793600</v>
      </c>
      <c r="O871" s="9" cm="1">
        <f t="array" aca="1" ref="O8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71" t="s">
        <v>6229</v>
      </c>
      <c r="Q871" t="s">
        <v>6229</v>
      </c>
      <c r="R871" t="s">
        <v>16</v>
      </c>
      <c r="S871" t="s">
        <v>14</v>
      </c>
      <c r="T871" t="s">
        <v>7129</v>
      </c>
      <c r="U871" t="s">
        <v>7827</v>
      </c>
    </row>
    <row r="872" spans="1:21" x14ac:dyDescent="0.3">
      <c r="A872" t="s">
        <v>2193</v>
      </c>
      <c r="B872" t="s">
        <v>2194</v>
      </c>
      <c r="C872" t="s">
        <v>4396</v>
      </c>
      <c r="D872" t="s">
        <v>12</v>
      </c>
      <c r="E872" t="s">
        <v>5628</v>
      </c>
      <c r="F872" s="1">
        <v>45750</v>
      </c>
      <c r="G872" s="1">
        <v>45751</v>
      </c>
      <c r="H872" s="1">
        <v>46022</v>
      </c>
      <c r="I872">
        <f>VALUE(IF(Tabla1[[#This Row],[Fecha Terminacion
(Final)]]-Tabla1[[#This Row],[Fecha Terminacion
(Inicial)]]&lt;0,"0",Tabla1[[#This Row],[Fecha Terminacion
(Final)]]-Tabla1[[#This Row],[Fecha Terminacion
(Inicial)]]))</f>
        <v>0</v>
      </c>
      <c r="J872" s="1">
        <v>46022</v>
      </c>
      <c r="K872" s="2">
        <v>42739200</v>
      </c>
      <c r="L872" s="2">
        <v>4748800</v>
      </c>
      <c r="M872" s="2">
        <f>VALUE(IF(Tabla1[[#This Row],[Valor Total]]-Tabla1[[#This Row],[Valor Contrato (Inicial)]]&lt;0,"0",Tabla1[[#This Row],[Valor Total]]-Tabla1[[#This Row],[Valor Contrato (Inicial)]]))</f>
        <v>0</v>
      </c>
      <c r="N872" s="2">
        <v>42739200</v>
      </c>
      <c r="O872" s="9" cm="1">
        <f t="array" aca="1" ref="O8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72" t="s">
        <v>6229</v>
      </c>
      <c r="Q872" t="s">
        <v>6229</v>
      </c>
      <c r="R872" t="s">
        <v>13</v>
      </c>
      <c r="S872" t="s">
        <v>14</v>
      </c>
      <c r="T872" t="s">
        <v>7130</v>
      </c>
      <c r="U872" t="s">
        <v>7827</v>
      </c>
    </row>
    <row r="873" spans="1:21" x14ac:dyDescent="0.3">
      <c r="A873" t="s">
        <v>2195</v>
      </c>
      <c r="B873" t="s">
        <v>2196</v>
      </c>
      <c r="C873" t="s">
        <v>4397</v>
      </c>
      <c r="D873" t="s">
        <v>12</v>
      </c>
      <c r="E873" t="s">
        <v>5629</v>
      </c>
      <c r="F873" s="1">
        <v>45748</v>
      </c>
      <c r="G873" s="1">
        <v>45749</v>
      </c>
      <c r="H873" s="1">
        <v>46022</v>
      </c>
      <c r="I873">
        <f>VALUE(IF(Tabla1[[#This Row],[Fecha Terminacion
(Final)]]-Tabla1[[#This Row],[Fecha Terminacion
(Inicial)]]&lt;0,"0",Tabla1[[#This Row],[Fecha Terminacion
(Final)]]-Tabla1[[#This Row],[Fecha Terminacion
(Inicial)]]))</f>
        <v>0</v>
      </c>
      <c r="J873" s="1">
        <v>46022</v>
      </c>
      <c r="K873" s="2">
        <v>64150848</v>
      </c>
      <c r="L873" s="2">
        <v>7127872</v>
      </c>
      <c r="M873" s="2">
        <f>VALUE(IF(Tabla1[[#This Row],[Valor Total]]-Tabla1[[#This Row],[Valor Contrato (Inicial)]]&lt;0,"0",Tabla1[[#This Row],[Valor Total]]-Tabla1[[#This Row],[Valor Contrato (Inicial)]]))</f>
        <v>0</v>
      </c>
      <c r="N873" s="2">
        <v>64150848</v>
      </c>
      <c r="O873" s="9" cm="1">
        <f t="array" aca="1" ref="O8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73" t="s">
        <v>6253</v>
      </c>
      <c r="Q873" t="s">
        <v>6254</v>
      </c>
      <c r="R873" t="s">
        <v>13</v>
      </c>
      <c r="S873" t="s">
        <v>14</v>
      </c>
      <c r="T873" t="s">
        <v>7131</v>
      </c>
      <c r="U873" t="s">
        <v>7827</v>
      </c>
    </row>
    <row r="874" spans="1:21" x14ac:dyDescent="0.3">
      <c r="A874" t="s">
        <v>2197</v>
      </c>
      <c r="B874" t="s">
        <v>2198</v>
      </c>
      <c r="C874" t="s">
        <v>4398</v>
      </c>
      <c r="D874" t="s">
        <v>12</v>
      </c>
      <c r="E874" t="s">
        <v>244</v>
      </c>
      <c r="F874" s="1">
        <v>45751</v>
      </c>
      <c r="G874" s="1">
        <v>45754</v>
      </c>
      <c r="H874" s="1">
        <v>46022</v>
      </c>
      <c r="I874">
        <f>VALUE(IF(Tabla1[[#This Row],[Fecha Terminacion
(Final)]]-Tabla1[[#This Row],[Fecha Terminacion
(Inicial)]]&lt;0,"0",Tabla1[[#This Row],[Fecha Terminacion
(Final)]]-Tabla1[[#This Row],[Fecha Terminacion
(Inicial)]]))</f>
        <v>0</v>
      </c>
      <c r="J874" s="1">
        <v>46022</v>
      </c>
      <c r="K874" s="2">
        <v>77177893</v>
      </c>
      <c r="L874" s="2">
        <v>8607200</v>
      </c>
      <c r="M874" s="2">
        <f>VALUE(IF(Tabla1[[#This Row],[Valor Total]]-Tabla1[[#This Row],[Valor Contrato (Inicial)]]&lt;0,"0",Tabla1[[#This Row],[Valor Total]]-Tabla1[[#This Row],[Valor Contrato (Inicial)]]))</f>
        <v>0</v>
      </c>
      <c r="N874" s="2">
        <v>77177893</v>
      </c>
      <c r="O874" s="9" cm="1">
        <f t="array" aca="1" ref="O8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874" t="s">
        <v>66</v>
      </c>
      <c r="Q874" t="s">
        <v>66</v>
      </c>
      <c r="R874" t="s">
        <v>13</v>
      </c>
      <c r="S874" t="s">
        <v>14</v>
      </c>
      <c r="T874" t="s">
        <v>7132</v>
      </c>
      <c r="U874" t="s">
        <v>7827</v>
      </c>
    </row>
    <row r="875" spans="1:21" x14ac:dyDescent="0.3">
      <c r="A875" t="s">
        <v>2199</v>
      </c>
      <c r="B875" t="s">
        <v>2200</v>
      </c>
      <c r="C875" t="s">
        <v>4343</v>
      </c>
      <c r="D875" t="s">
        <v>12</v>
      </c>
      <c r="E875" t="s">
        <v>5630</v>
      </c>
      <c r="F875" s="1">
        <v>45751</v>
      </c>
      <c r="G875" s="1">
        <v>45754</v>
      </c>
      <c r="H875" s="1">
        <v>46022</v>
      </c>
      <c r="I875">
        <f>VALUE(IF(Tabla1[[#This Row],[Fecha Terminacion
(Final)]]-Tabla1[[#This Row],[Fecha Terminacion
(Inicial)]]&lt;0,"0",Tabla1[[#This Row],[Fecha Terminacion
(Final)]]-Tabla1[[#This Row],[Fecha Terminacion
(Inicial)]]))</f>
        <v>0</v>
      </c>
      <c r="J875" s="1">
        <v>46022</v>
      </c>
      <c r="K875" s="2">
        <v>75088768</v>
      </c>
      <c r="L875" s="2">
        <v>8374212</v>
      </c>
      <c r="M875" s="2">
        <f>VALUE(IF(Tabla1[[#This Row],[Valor Total]]-Tabla1[[#This Row],[Valor Contrato (Inicial)]]&lt;0,"0",Tabla1[[#This Row],[Valor Total]]-Tabla1[[#This Row],[Valor Contrato (Inicial)]]))</f>
        <v>0</v>
      </c>
      <c r="N875" s="2">
        <v>75088768</v>
      </c>
      <c r="O875" s="9" cm="1">
        <f t="array" aca="1" ref="O8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875" t="s">
        <v>66</v>
      </c>
      <c r="Q875" t="s">
        <v>66</v>
      </c>
      <c r="R875" t="s">
        <v>16</v>
      </c>
      <c r="S875" t="s">
        <v>14</v>
      </c>
      <c r="T875" t="s">
        <v>7133</v>
      </c>
      <c r="U875" t="s">
        <v>7827</v>
      </c>
    </row>
    <row r="876" spans="1:21" x14ac:dyDescent="0.3">
      <c r="A876" t="s">
        <v>2201</v>
      </c>
      <c r="B876" t="s">
        <v>2202</v>
      </c>
      <c r="C876" t="s">
        <v>4343</v>
      </c>
      <c r="D876" t="s">
        <v>12</v>
      </c>
      <c r="E876" t="s">
        <v>5631</v>
      </c>
      <c r="F876" s="1">
        <v>45751</v>
      </c>
      <c r="G876" s="1">
        <v>45755</v>
      </c>
      <c r="H876" s="1">
        <v>46022</v>
      </c>
      <c r="I876">
        <f>VALUE(IF(Tabla1[[#This Row],[Fecha Terminacion
(Final)]]-Tabla1[[#This Row],[Fecha Terminacion
(Inicial)]]&lt;0,"0",Tabla1[[#This Row],[Fecha Terminacion
(Final)]]-Tabla1[[#This Row],[Fecha Terminacion
(Inicial)]]))</f>
        <v>0</v>
      </c>
      <c r="J876" s="1">
        <v>46022</v>
      </c>
      <c r="K876" s="2">
        <v>109303667</v>
      </c>
      <c r="L876" s="2">
        <v>12190000</v>
      </c>
      <c r="M876" s="2">
        <f>VALUE(IF(Tabla1[[#This Row],[Valor Total]]-Tabla1[[#This Row],[Valor Contrato (Inicial)]]&lt;0,"0",Tabla1[[#This Row],[Valor Total]]-Tabla1[[#This Row],[Valor Contrato (Inicial)]]))</f>
        <v>0</v>
      </c>
      <c r="N876" s="2">
        <v>109303667</v>
      </c>
      <c r="O876" s="9" cm="1">
        <f t="array" aca="1" ref="O8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876" t="s">
        <v>66</v>
      </c>
      <c r="Q876" t="s">
        <v>66</v>
      </c>
      <c r="R876" t="s">
        <v>16</v>
      </c>
      <c r="S876" t="s">
        <v>14</v>
      </c>
      <c r="T876" t="s">
        <v>7134</v>
      </c>
      <c r="U876" t="s">
        <v>7827</v>
      </c>
    </row>
    <row r="877" spans="1:21" x14ac:dyDescent="0.3">
      <c r="A877" t="s">
        <v>2203</v>
      </c>
      <c r="B877" t="s">
        <v>2204</v>
      </c>
      <c r="C877" t="s">
        <v>4399</v>
      </c>
      <c r="D877" t="s">
        <v>12</v>
      </c>
      <c r="E877" t="s">
        <v>5632</v>
      </c>
      <c r="F877" s="1">
        <v>45748</v>
      </c>
      <c r="G877" s="1">
        <v>45749</v>
      </c>
      <c r="H877" s="1">
        <v>45962</v>
      </c>
      <c r="I877">
        <f>VALUE(IF(Tabla1[[#This Row],[Fecha Terminacion
(Final)]]-Tabla1[[#This Row],[Fecha Terminacion
(Inicial)]]&lt;0,"0",Tabla1[[#This Row],[Fecha Terminacion
(Final)]]-Tabla1[[#This Row],[Fecha Terminacion
(Inicial)]]))</f>
        <v>0</v>
      </c>
      <c r="J877" s="1">
        <v>45962</v>
      </c>
      <c r="K877" s="2">
        <v>66662264</v>
      </c>
      <c r="L877" s="2">
        <v>9478047</v>
      </c>
      <c r="M877" s="2">
        <f>VALUE(IF(Tabla1[[#This Row],[Valor Total]]-Tabla1[[#This Row],[Valor Contrato (Inicial)]]&lt;0,"0",Tabla1[[#This Row],[Valor Total]]-Tabla1[[#This Row],[Valor Contrato (Inicial)]]))</f>
        <v>0</v>
      </c>
      <c r="N877" s="2">
        <v>66662264</v>
      </c>
      <c r="O877" s="9" cm="1">
        <f t="array" aca="1" ref="O8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24.88262910798122</v>
      </c>
      <c r="P877" t="s">
        <v>6226</v>
      </c>
      <c r="Q877" t="s">
        <v>6226</v>
      </c>
      <c r="R877" t="s">
        <v>13</v>
      </c>
      <c r="S877" t="s">
        <v>14</v>
      </c>
      <c r="T877" t="s">
        <v>7135</v>
      </c>
      <c r="U877" t="s">
        <v>7827</v>
      </c>
    </row>
    <row r="878" spans="1:21" x14ac:dyDescent="0.3">
      <c r="A878" t="s">
        <v>2205</v>
      </c>
      <c r="B878" t="s">
        <v>2206</v>
      </c>
      <c r="C878" t="s">
        <v>4400</v>
      </c>
      <c r="D878" t="s">
        <v>12</v>
      </c>
      <c r="E878" t="s">
        <v>5633</v>
      </c>
      <c r="F878" s="1">
        <v>45750</v>
      </c>
      <c r="G878" s="1">
        <v>45751</v>
      </c>
      <c r="H878" s="1">
        <v>45964</v>
      </c>
      <c r="I878">
        <f>VALUE(IF(Tabla1[[#This Row],[Fecha Terminacion
(Final)]]-Tabla1[[#This Row],[Fecha Terminacion
(Inicial)]]&lt;0,"0",Tabla1[[#This Row],[Fecha Terminacion
(Final)]]-Tabla1[[#This Row],[Fecha Terminacion
(Inicial)]]))</f>
        <v>0</v>
      </c>
      <c r="J878" s="1">
        <v>45964</v>
      </c>
      <c r="K878" s="2">
        <v>59360000</v>
      </c>
      <c r="L878" s="2">
        <v>8480000</v>
      </c>
      <c r="M878" s="2">
        <f>VALUE(IF(Tabla1[[#This Row],[Valor Total]]-Tabla1[[#This Row],[Valor Contrato (Inicial)]]&lt;0,"0",Tabla1[[#This Row],[Valor Total]]-Tabla1[[#This Row],[Valor Contrato (Inicial)]]))</f>
        <v>0</v>
      </c>
      <c r="N878" s="2">
        <v>59360000</v>
      </c>
      <c r="O878" s="9" cm="1">
        <f t="array" aca="1" ref="O8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23.943661971830984</v>
      </c>
      <c r="P878" t="s">
        <v>15</v>
      </c>
      <c r="Q878" t="s">
        <v>6233</v>
      </c>
      <c r="R878" t="s">
        <v>16</v>
      </c>
      <c r="S878" t="s">
        <v>14</v>
      </c>
      <c r="T878" t="s">
        <v>7136</v>
      </c>
      <c r="U878" t="s">
        <v>7827</v>
      </c>
    </row>
    <row r="879" spans="1:21" x14ac:dyDescent="0.3">
      <c r="A879" t="s">
        <v>2207</v>
      </c>
      <c r="B879" t="s">
        <v>2208</v>
      </c>
      <c r="C879" t="s">
        <v>4401</v>
      </c>
      <c r="D879" t="s">
        <v>12</v>
      </c>
      <c r="E879" t="s">
        <v>308</v>
      </c>
      <c r="F879" s="1">
        <v>45750</v>
      </c>
      <c r="G879" s="1">
        <v>45751</v>
      </c>
      <c r="H879" s="1">
        <v>45933</v>
      </c>
      <c r="I879">
        <f>VALUE(IF(Tabla1[[#This Row],[Fecha Terminacion
(Final)]]-Tabla1[[#This Row],[Fecha Terminacion
(Inicial)]]&lt;0,"0",Tabla1[[#This Row],[Fecha Terminacion
(Final)]]-Tabla1[[#This Row],[Fecha Terminacion
(Inicial)]]))</f>
        <v>0</v>
      </c>
      <c r="J879" s="1">
        <v>45933</v>
      </c>
      <c r="K879" s="2">
        <v>31800000</v>
      </c>
      <c r="L879" s="2">
        <v>5300000</v>
      </c>
      <c r="M879" s="2">
        <f>VALUE(IF(Tabla1[[#This Row],[Valor Total]]-Tabla1[[#This Row],[Valor Contrato (Inicial)]]&lt;0,"0",Tabla1[[#This Row],[Valor Total]]-Tabla1[[#This Row],[Valor Contrato (Inicial)]]))</f>
        <v>0</v>
      </c>
      <c r="N879" s="2">
        <v>31800000</v>
      </c>
      <c r="O879" s="9" cm="1">
        <f t="array" aca="1" ref="O8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28.021978021978022</v>
      </c>
      <c r="P879" t="s">
        <v>15</v>
      </c>
      <c r="Q879" t="s">
        <v>6233</v>
      </c>
      <c r="R879" t="s">
        <v>13</v>
      </c>
      <c r="S879" t="s">
        <v>14</v>
      </c>
      <c r="T879" t="s">
        <v>7137</v>
      </c>
      <c r="U879" t="s">
        <v>7827</v>
      </c>
    </row>
    <row r="880" spans="1:21" x14ac:dyDescent="0.3">
      <c r="A880" t="s">
        <v>2209</v>
      </c>
      <c r="B880" t="s">
        <v>2210</v>
      </c>
      <c r="C880" t="s">
        <v>4402</v>
      </c>
      <c r="D880" t="s">
        <v>12</v>
      </c>
      <c r="E880" t="s">
        <v>5634</v>
      </c>
      <c r="F880" s="1">
        <v>45751</v>
      </c>
      <c r="G880" s="1">
        <v>45755</v>
      </c>
      <c r="H880" s="1">
        <v>45998</v>
      </c>
      <c r="I880">
        <f>VALUE(IF(Tabla1[[#This Row],[Fecha Terminacion
(Final)]]-Tabla1[[#This Row],[Fecha Terminacion
(Inicial)]]&lt;0,"0",Tabla1[[#This Row],[Fecha Terminacion
(Final)]]-Tabla1[[#This Row],[Fecha Terminacion
(Inicial)]]))</f>
        <v>0</v>
      </c>
      <c r="J880" s="1">
        <v>45998</v>
      </c>
      <c r="K880" s="2">
        <v>64000000</v>
      </c>
      <c r="L880" s="2">
        <v>8000000</v>
      </c>
      <c r="M880" s="2">
        <f>VALUE(IF(Tabla1[[#This Row],[Valor Total]]-Tabla1[[#This Row],[Valor Contrato (Inicial)]]&lt;0,"0",Tabla1[[#This Row],[Valor Total]]-Tabla1[[#This Row],[Valor Contrato (Inicial)]]))</f>
        <v>0</v>
      </c>
      <c r="N880" s="2">
        <v>64000000</v>
      </c>
      <c r="O880" s="9" cm="1">
        <f t="array" aca="1" ref="O8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19.34156378600823</v>
      </c>
      <c r="P880" t="s">
        <v>15</v>
      </c>
      <c r="Q880" t="s">
        <v>6233</v>
      </c>
      <c r="R880" t="s">
        <v>16</v>
      </c>
      <c r="S880" t="s">
        <v>14</v>
      </c>
      <c r="T880" t="s">
        <v>7138</v>
      </c>
      <c r="U880" t="s">
        <v>7827</v>
      </c>
    </row>
    <row r="881" spans="1:21" x14ac:dyDescent="0.3">
      <c r="A881" t="s">
        <v>2211</v>
      </c>
      <c r="B881" t="s">
        <v>2212</v>
      </c>
      <c r="C881" t="s">
        <v>4403</v>
      </c>
      <c r="D881" t="s">
        <v>12</v>
      </c>
      <c r="E881" t="s">
        <v>386</v>
      </c>
      <c r="F881" s="1">
        <v>45748</v>
      </c>
      <c r="G881" s="1">
        <v>45749</v>
      </c>
      <c r="H881" s="1">
        <v>45839</v>
      </c>
      <c r="I881">
        <f>VALUE(IF(Tabla1[[#This Row],[Fecha Terminacion
(Final)]]-Tabla1[[#This Row],[Fecha Terminacion
(Inicial)]]&lt;0,"0",Tabla1[[#This Row],[Fecha Terminacion
(Final)]]-Tabla1[[#This Row],[Fecha Terminacion
(Inicial)]]))</f>
        <v>0</v>
      </c>
      <c r="J881" s="1">
        <v>45839</v>
      </c>
      <c r="K881" s="2">
        <v>9540000</v>
      </c>
      <c r="L881" s="2">
        <v>3180000</v>
      </c>
      <c r="M881" s="2">
        <f>VALUE(IF(Tabla1[[#This Row],[Valor Total]]-Tabla1[[#This Row],[Valor Contrato (Inicial)]]&lt;0,"0",Tabla1[[#This Row],[Valor Total]]-Tabla1[[#This Row],[Valor Contrato (Inicial)]]))</f>
        <v>0</v>
      </c>
      <c r="N881" s="2">
        <v>9540000</v>
      </c>
      <c r="O881" s="9" cm="1">
        <f t="array" aca="1" ref="O8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58.888888888888893</v>
      </c>
      <c r="P881" t="s">
        <v>15</v>
      </c>
      <c r="Q881" t="s">
        <v>6233</v>
      </c>
      <c r="R881" t="s">
        <v>13</v>
      </c>
      <c r="S881" t="s">
        <v>14</v>
      </c>
      <c r="T881" t="s">
        <v>7139</v>
      </c>
      <c r="U881" t="s">
        <v>7827</v>
      </c>
    </row>
    <row r="882" spans="1:21" x14ac:dyDescent="0.3">
      <c r="A882" t="s">
        <v>2213</v>
      </c>
      <c r="B882" t="s">
        <v>2214</v>
      </c>
      <c r="C882" t="s">
        <v>4404</v>
      </c>
      <c r="D882" t="s">
        <v>12</v>
      </c>
      <c r="E882" t="s">
        <v>5635</v>
      </c>
      <c r="F882" s="1">
        <v>45749</v>
      </c>
      <c r="G882" s="1">
        <v>45750</v>
      </c>
      <c r="H882" s="1">
        <v>45840</v>
      </c>
      <c r="I882">
        <f>VALUE(IF(Tabla1[[#This Row],[Fecha Terminacion
(Final)]]-Tabla1[[#This Row],[Fecha Terminacion
(Inicial)]]&lt;0,"0",Tabla1[[#This Row],[Fecha Terminacion
(Final)]]-Tabla1[[#This Row],[Fecha Terminacion
(Inicial)]]))</f>
        <v>0</v>
      </c>
      <c r="J882" s="1">
        <v>45840</v>
      </c>
      <c r="K882" s="2">
        <v>9540000</v>
      </c>
      <c r="L882" s="2">
        <v>3180000</v>
      </c>
      <c r="M882" s="2">
        <f>VALUE(IF(Tabla1[[#This Row],[Valor Total]]-Tabla1[[#This Row],[Valor Contrato (Inicial)]]&lt;0,"0",Tabla1[[#This Row],[Valor Total]]-Tabla1[[#This Row],[Valor Contrato (Inicial)]]))</f>
        <v>0</v>
      </c>
      <c r="N882" s="2">
        <v>9540000</v>
      </c>
      <c r="O882" s="9" cm="1">
        <f t="array" aca="1" ref="O8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57.777777777777771</v>
      </c>
      <c r="P882" t="s">
        <v>15</v>
      </c>
      <c r="Q882" t="s">
        <v>6233</v>
      </c>
      <c r="R882" t="s">
        <v>16</v>
      </c>
      <c r="S882" t="s">
        <v>14</v>
      </c>
      <c r="T882" t="s">
        <v>7140</v>
      </c>
      <c r="U882" t="s">
        <v>7827</v>
      </c>
    </row>
    <row r="883" spans="1:21" x14ac:dyDescent="0.3">
      <c r="A883" t="s">
        <v>2215</v>
      </c>
      <c r="B883" t="s">
        <v>2216</v>
      </c>
      <c r="C883" t="s">
        <v>4405</v>
      </c>
      <c r="D883" t="s">
        <v>12</v>
      </c>
      <c r="E883" t="s">
        <v>5636</v>
      </c>
      <c r="F883" s="1">
        <v>45750</v>
      </c>
      <c r="G883" s="1">
        <v>45751</v>
      </c>
      <c r="H883" s="1">
        <v>46019</v>
      </c>
      <c r="I883">
        <f>VALUE(IF(Tabla1[[#This Row],[Fecha Terminacion
(Final)]]-Tabla1[[#This Row],[Fecha Terminacion
(Inicial)]]&lt;0,"0",Tabla1[[#This Row],[Fecha Terminacion
(Final)]]-Tabla1[[#This Row],[Fecha Terminacion
(Inicial)]]))</f>
        <v>0</v>
      </c>
      <c r="J883" s="1">
        <v>46019</v>
      </c>
      <c r="K883" s="2">
        <v>79500000</v>
      </c>
      <c r="L883" s="2">
        <v>9000000</v>
      </c>
      <c r="M883" s="2">
        <f>VALUE(IF(Tabla1[[#This Row],[Valor Total]]-Tabla1[[#This Row],[Valor Contrato (Inicial)]]&lt;0,"0",Tabla1[[#This Row],[Valor Total]]-Tabla1[[#This Row],[Valor Contrato (Inicial)]]))</f>
        <v>0</v>
      </c>
      <c r="N883" s="2">
        <v>79500000</v>
      </c>
      <c r="O883" s="9" cm="1">
        <f t="array" aca="1" ref="O8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3" t="s">
        <v>6235</v>
      </c>
      <c r="Q883" t="s">
        <v>6269</v>
      </c>
      <c r="R883" t="s">
        <v>13</v>
      </c>
      <c r="S883" t="s">
        <v>14</v>
      </c>
      <c r="T883" t="s">
        <v>7141</v>
      </c>
      <c r="U883" t="s">
        <v>7827</v>
      </c>
    </row>
    <row r="884" spans="1:21" x14ac:dyDescent="0.3">
      <c r="A884" t="s">
        <v>2217</v>
      </c>
      <c r="B884" t="s">
        <v>2218</v>
      </c>
      <c r="C884" t="s">
        <v>4406</v>
      </c>
      <c r="D884" t="s">
        <v>12</v>
      </c>
      <c r="E884" t="s">
        <v>411</v>
      </c>
      <c r="F884" s="1">
        <v>45750</v>
      </c>
      <c r="G884" s="1">
        <v>45751</v>
      </c>
      <c r="H884" s="1">
        <v>46019</v>
      </c>
      <c r="I884">
        <f>VALUE(IF(Tabla1[[#This Row],[Fecha Terminacion
(Final)]]-Tabla1[[#This Row],[Fecha Terminacion
(Inicial)]]&lt;0,"0",Tabla1[[#This Row],[Fecha Terminacion
(Final)]]-Tabla1[[#This Row],[Fecha Terminacion
(Inicial)]]))</f>
        <v>0</v>
      </c>
      <c r="J884" s="1">
        <v>46019</v>
      </c>
      <c r="K884" s="2">
        <v>79500000</v>
      </c>
      <c r="L884" s="2">
        <v>9000000</v>
      </c>
      <c r="M884" s="2">
        <f>VALUE(IF(Tabla1[[#This Row],[Valor Total]]-Tabla1[[#This Row],[Valor Contrato (Inicial)]]&lt;0,"0",Tabla1[[#This Row],[Valor Total]]-Tabla1[[#This Row],[Valor Contrato (Inicial)]]))</f>
        <v>0</v>
      </c>
      <c r="N884" s="2">
        <v>79500000</v>
      </c>
      <c r="O884" s="9" cm="1">
        <f t="array" aca="1" ref="O8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4" t="s">
        <v>6235</v>
      </c>
      <c r="Q884" t="s">
        <v>6269</v>
      </c>
      <c r="R884" t="s">
        <v>13</v>
      </c>
      <c r="S884" t="s">
        <v>14</v>
      </c>
      <c r="T884" t="s">
        <v>7142</v>
      </c>
      <c r="U884" t="s">
        <v>7827</v>
      </c>
    </row>
    <row r="885" spans="1:21" x14ac:dyDescent="0.3">
      <c r="A885" t="s">
        <v>2219</v>
      </c>
      <c r="B885" t="s">
        <v>2220</v>
      </c>
      <c r="C885" t="s">
        <v>4407</v>
      </c>
      <c r="D885" t="s">
        <v>12</v>
      </c>
      <c r="E885" t="s">
        <v>5637</v>
      </c>
      <c r="F885" s="1">
        <v>45749</v>
      </c>
      <c r="G885" s="1">
        <v>45751</v>
      </c>
      <c r="H885" s="1">
        <v>46019</v>
      </c>
      <c r="I885">
        <f>VALUE(IF(Tabla1[[#This Row],[Fecha Terminacion
(Final)]]-Tabla1[[#This Row],[Fecha Terminacion
(Inicial)]]&lt;0,"0",Tabla1[[#This Row],[Fecha Terminacion
(Final)]]-Tabla1[[#This Row],[Fecha Terminacion
(Inicial)]]))</f>
        <v>0</v>
      </c>
      <c r="J885" s="1">
        <v>46019</v>
      </c>
      <c r="K885" s="2">
        <v>66250000</v>
      </c>
      <c r="L885" s="2">
        <v>7500000</v>
      </c>
      <c r="M885" s="2">
        <f>VALUE(IF(Tabla1[[#This Row],[Valor Total]]-Tabla1[[#This Row],[Valor Contrato (Inicial)]]&lt;0,"0",Tabla1[[#This Row],[Valor Total]]-Tabla1[[#This Row],[Valor Contrato (Inicial)]]))</f>
        <v>0</v>
      </c>
      <c r="N885" s="2">
        <v>66250000</v>
      </c>
      <c r="O885" s="9" cm="1">
        <f t="array" aca="1" ref="O8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5" t="s">
        <v>6235</v>
      </c>
      <c r="Q885" t="s">
        <v>6269</v>
      </c>
      <c r="R885" t="s">
        <v>13</v>
      </c>
      <c r="S885" t="s">
        <v>14</v>
      </c>
      <c r="T885" t="s">
        <v>7143</v>
      </c>
      <c r="U885" t="s">
        <v>7827</v>
      </c>
    </row>
    <row r="886" spans="1:21" x14ac:dyDescent="0.3">
      <c r="A886" t="s">
        <v>2221</v>
      </c>
      <c r="B886" t="s">
        <v>2222</v>
      </c>
      <c r="C886" t="s">
        <v>4408</v>
      </c>
      <c r="D886" t="s">
        <v>12</v>
      </c>
      <c r="E886" t="s">
        <v>201</v>
      </c>
      <c r="F886" s="1">
        <v>45749</v>
      </c>
      <c r="G886" s="1">
        <v>45750</v>
      </c>
      <c r="H886" s="1">
        <v>46022</v>
      </c>
      <c r="I886">
        <f>VALUE(IF(Tabla1[[#This Row],[Fecha Terminacion
(Final)]]-Tabla1[[#This Row],[Fecha Terminacion
(Inicial)]]&lt;0,"0",Tabla1[[#This Row],[Fecha Terminacion
(Final)]]-Tabla1[[#This Row],[Fecha Terminacion
(Inicial)]]))</f>
        <v>0</v>
      </c>
      <c r="J886" s="1">
        <v>46022</v>
      </c>
      <c r="K886" s="2">
        <v>75600000</v>
      </c>
      <c r="L886" s="2">
        <v>8400000</v>
      </c>
      <c r="M886" s="2">
        <f>VALUE(IF(Tabla1[[#This Row],[Valor Total]]-Tabla1[[#This Row],[Valor Contrato (Inicial)]]&lt;0,"0",Tabla1[[#This Row],[Valor Total]]-Tabla1[[#This Row],[Valor Contrato (Inicial)]]))</f>
        <v>0</v>
      </c>
      <c r="N886" s="2">
        <v>75600000</v>
      </c>
      <c r="O886" s="9" cm="1">
        <f t="array" aca="1" ref="O8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19.117647058823529</v>
      </c>
      <c r="P886" t="s">
        <v>6235</v>
      </c>
      <c r="Q886" t="s">
        <v>6269</v>
      </c>
      <c r="R886" t="s">
        <v>16</v>
      </c>
      <c r="S886" t="s">
        <v>14</v>
      </c>
      <c r="T886" t="s">
        <v>7144</v>
      </c>
      <c r="U886" t="s">
        <v>7827</v>
      </c>
    </row>
    <row r="887" spans="1:21" x14ac:dyDescent="0.3">
      <c r="A887" t="s">
        <v>2223</v>
      </c>
      <c r="B887" t="s">
        <v>2224</v>
      </c>
      <c r="C887" t="s">
        <v>4409</v>
      </c>
      <c r="D887" t="s">
        <v>12</v>
      </c>
      <c r="E887" t="s">
        <v>5638</v>
      </c>
      <c r="F887" s="1">
        <v>45750</v>
      </c>
      <c r="G887" s="1">
        <v>45751</v>
      </c>
      <c r="H887" s="1">
        <v>46019</v>
      </c>
      <c r="I887">
        <f>VALUE(IF(Tabla1[[#This Row],[Fecha Terminacion
(Final)]]-Tabla1[[#This Row],[Fecha Terminacion
(Inicial)]]&lt;0,"0",Tabla1[[#This Row],[Fecha Terminacion
(Final)]]-Tabla1[[#This Row],[Fecha Terminacion
(Inicial)]]))</f>
        <v>0</v>
      </c>
      <c r="J887" s="1">
        <v>46019</v>
      </c>
      <c r="K887" s="2">
        <v>77733333</v>
      </c>
      <c r="L887" s="2">
        <v>8800000</v>
      </c>
      <c r="M887" s="2">
        <f>VALUE(IF(Tabla1[[#This Row],[Valor Total]]-Tabla1[[#This Row],[Valor Contrato (Inicial)]]&lt;0,"0",Tabla1[[#This Row],[Valor Total]]-Tabla1[[#This Row],[Valor Contrato (Inicial)]]))</f>
        <v>0</v>
      </c>
      <c r="N887" s="2">
        <v>77733333</v>
      </c>
      <c r="O887" s="9" cm="1">
        <f t="array" aca="1" ref="O8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7" t="s">
        <v>6235</v>
      </c>
      <c r="Q887" t="s">
        <v>6269</v>
      </c>
      <c r="R887" t="s">
        <v>13</v>
      </c>
      <c r="S887" t="s">
        <v>14</v>
      </c>
      <c r="T887" t="s">
        <v>7145</v>
      </c>
      <c r="U887" t="s">
        <v>7827</v>
      </c>
    </row>
    <row r="888" spans="1:21" x14ac:dyDescent="0.3">
      <c r="A888" t="s">
        <v>2225</v>
      </c>
      <c r="B888" t="s">
        <v>2226</v>
      </c>
      <c r="C888" t="s">
        <v>4410</v>
      </c>
      <c r="D888" t="s">
        <v>12</v>
      </c>
      <c r="E888" t="s">
        <v>5639</v>
      </c>
      <c r="F888" s="1">
        <v>45777</v>
      </c>
      <c r="G888" s="1">
        <v>45777</v>
      </c>
      <c r="H888" s="1">
        <v>45959</v>
      </c>
      <c r="I888">
        <f>VALUE(IF(Tabla1[[#This Row],[Fecha Terminacion
(Final)]]-Tabla1[[#This Row],[Fecha Terminacion
(Inicial)]]&lt;0,"0",Tabla1[[#This Row],[Fecha Terminacion
(Final)]]-Tabla1[[#This Row],[Fecha Terminacion
(Inicial)]]))</f>
        <v>0</v>
      </c>
      <c r="J888" s="1">
        <v>45959</v>
      </c>
      <c r="K888" s="2">
        <v>0</v>
      </c>
      <c r="L888" s="2">
        <v>0</v>
      </c>
      <c r="M888" s="2">
        <f>VALUE(IF(Tabla1[[#This Row],[Valor Total]]-Tabla1[[#This Row],[Valor Contrato (Inicial)]]&lt;0,"0",Tabla1[[#This Row],[Valor Total]]-Tabla1[[#This Row],[Valor Contrato (Inicial)]]))</f>
        <v>0</v>
      </c>
      <c r="N888" s="2">
        <v>0</v>
      </c>
      <c r="O888" s="9" cm="1">
        <f t="array" aca="1" ref="O8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13.736263736263737</v>
      </c>
      <c r="P888" t="s">
        <v>49</v>
      </c>
      <c r="Q888" t="s">
        <v>6228</v>
      </c>
      <c r="R888" t="s">
        <v>80</v>
      </c>
      <c r="S888" t="s">
        <v>6272</v>
      </c>
      <c r="T888" t="s">
        <v>7146</v>
      </c>
      <c r="U888" t="s">
        <v>7827</v>
      </c>
    </row>
    <row r="889" spans="1:21" x14ac:dyDescent="0.3">
      <c r="A889" t="s">
        <v>2227</v>
      </c>
      <c r="B889" t="s">
        <v>2228</v>
      </c>
      <c r="C889" t="s">
        <v>4411</v>
      </c>
      <c r="D889" t="s">
        <v>12</v>
      </c>
      <c r="E889" t="s">
        <v>5640</v>
      </c>
      <c r="F889" s="1">
        <v>45749</v>
      </c>
      <c r="G889" s="1">
        <v>45751</v>
      </c>
      <c r="H889" s="1">
        <v>46022</v>
      </c>
      <c r="I889">
        <f>VALUE(IF(Tabla1[[#This Row],[Fecha Terminacion
(Final)]]-Tabla1[[#This Row],[Fecha Terminacion
(Inicial)]]&lt;0,"0",Tabla1[[#This Row],[Fecha Terminacion
(Final)]]-Tabla1[[#This Row],[Fecha Terminacion
(Inicial)]]))</f>
        <v>0</v>
      </c>
      <c r="J889" s="1">
        <v>46022</v>
      </c>
      <c r="K889" s="2">
        <v>64108800</v>
      </c>
      <c r="L889" s="2">
        <v>7123200</v>
      </c>
      <c r="M889" s="2">
        <f>VALUE(IF(Tabla1[[#This Row],[Valor Total]]-Tabla1[[#This Row],[Valor Contrato (Inicial)]]&lt;0,"0",Tabla1[[#This Row],[Valor Total]]-Tabla1[[#This Row],[Valor Contrato (Inicial)]]))</f>
        <v>0</v>
      </c>
      <c r="N889" s="2">
        <v>64108800</v>
      </c>
      <c r="O889" s="9" cm="1">
        <f t="array" aca="1" ref="O8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89" t="s">
        <v>6253</v>
      </c>
      <c r="Q889" t="s">
        <v>6254</v>
      </c>
      <c r="R889" t="s">
        <v>13</v>
      </c>
      <c r="S889" t="s">
        <v>14</v>
      </c>
      <c r="T889" t="s">
        <v>7147</v>
      </c>
      <c r="U889" t="s">
        <v>7827</v>
      </c>
    </row>
    <row r="890" spans="1:21" x14ac:dyDescent="0.3">
      <c r="A890" t="s">
        <v>2229</v>
      </c>
      <c r="B890" t="s">
        <v>2230</v>
      </c>
      <c r="C890" t="s">
        <v>4412</v>
      </c>
      <c r="D890" t="s">
        <v>12</v>
      </c>
      <c r="E890" t="s">
        <v>274</v>
      </c>
      <c r="F890" s="1">
        <v>45751</v>
      </c>
      <c r="G890" s="1">
        <v>45754</v>
      </c>
      <c r="H890" s="1">
        <v>46022</v>
      </c>
      <c r="I890">
        <f>VALUE(IF(Tabla1[[#This Row],[Fecha Terminacion
(Final)]]-Tabla1[[#This Row],[Fecha Terminacion
(Inicial)]]&lt;0,"0",Tabla1[[#This Row],[Fecha Terminacion
(Final)]]-Tabla1[[#This Row],[Fecha Terminacion
(Inicial)]]))</f>
        <v>0</v>
      </c>
      <c r="J890" s="1">
        <v>46022</v>
      </c>
      <c r="K890" s="2">
        <v>77670000</v>
      </c>
      <c r="L890" s="2">
        <v>8630000</v>
      </c>
      <c r="M890" s="2">
        <f>VALUE(IF(Tabla1[[#This Row],[Valor Total]]-Tabla1[[#This Row],[Valor Contrato (Inicial)]]&lt;0,"0",Tabla1[[#This Row],[Valor Total]]-Tabla1[[#This Row],[Valor Contrato (Inicial)]]))</f>
        <v>0</v>
      </c>
      <c r="N890" s="2">
        <v>77670000</v>
      </c>
      <c r="O890" s="9" cm="1">
        <f t="array" aca="1" ref="O8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890" t="s">
        <v>15</v>
      </c>
      <c r="Q890" t="s">
        <v>6223</v>
      </c>
      <c r="R890" t="s">
        <v>13</v>
      </c>
      <c r="S890" t="s">
        <v>14</v>
      </c>
      <c r="T890" t="s">
        <v>7148</v>
      </c>
      <c r="U890" t="s">
        <v>7827</v>
      </c>
    </row>
    <row r="891" spans="1:21" x14ac:dyDescent="0.3">
      <c r="A891" t="s">
        <v>2231</v>
      </c>
      <c r="B891" t="s">
        <v>2232</v>
      </c>
      <c r="C891" t="s">
        <v>4413</v>
      </c>
      <c r="D891" t="s">
        <v>12</v>
      </c>
      <c r="E891" t="s">
        <v>5641</v>
      </c>
      <c r="F891" s="1">
        <v>45750</v>
      </c>
      <c r="G891" s="1">
        <v>45751</v>
      </c>
      <c r="H891" s="1">
        <v>46022</v>
      </c>
      <c r="I891">
        <f>VALUE(IF(Tabla1[[#This Row],[Fecha Terminacion
(Final)]]-Tabla1[[#This Row],[Fecha Terminacion
(Inicial)]]&lt;0,"0",Tabla1[[#This Row],[Fecha Terminacion
(Final)]]-Tabla1[[#This Row],[Fecha Terminacion
(Inicial)]]))</f>
        <v>0</v>
      </c>
      <c r="J891" s="1">
        <v>46022</v>
      </c>
      <c r="K891" s="2">
        <v>64143000</v>
      </c>
      <c r="L891" s="2">
        <v>7127000</v>
      </c>
      <c r="M891" s="2">
        <f>VALUE(IF(Tabla1[[#This Row],[Valor Total]]-Tabla1[[#This Row],[Valor Contrato (Inicial)]]&lt;0,"0",Tabla1[[#This Row],[Valor Total]]-Tabla1[[#This Row],[Valor Contrato (Inicial)]]))</f>
        <v>0</v>
      </c>
      <c r="N891" s="2">
        <v>64143000</v>
      </c>
      <c r="O891" s="9" cm="1">
        <f t="array" aca="1" ref="O8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91" t="s">
        <v>6229</v>
      </c>
      <c r="Q891" t="s">
        <v>6229</v>
      </c>
      <c r="R891" t="s">
        <v>16</v>
      </c>
      <c r="S891" t="s">
        <v>14</v>
      </c>
      <c r="T891" t="s">
        <v>7149</v>
      </c>
      <c r="U891" t="s">
        <v>7827</v>
      </c>
    </row>
    <row r="892" spans="1:21" x14ac:dyDescent="0.3">
      <c r="A892" t="s">
        <v>2233</v>
      </c>
      <c r="B892" t="s">
        <v>2234</v>
      </c>
      <c r="C892" t="s">
        <v>4414</v>
      </c>
      <c r="D892" t="s">
        <v>12</v>
      </c>
      <c r="E892" t="s">
        <v>5642</v>
      </c>
      <c r="F892" s="1">
        <v>45750</v>
      </c>
      <c r="G892" s="1">
        <v>45750</v>
      </c>
      <c r="H892" s="1">
        <v>46022</v>
      </c>
      <c r="I892">
        <f>VALUE(IF(Tabla1[[#This Row],[Fecha Terminacion
(Final)]]-Tabla1[[#This Row],[Fecha Terminacion
(Inicial)]]&lt;0,"0",Tabla1[[#This Row],[Fecha Terminacion
(Final)]]-Tabla1[[#This Row],[Fecha Terminacion
(Inicial)]]))</f>
        <v>0</v>
      </c>
      <c r="J892" s="1">
        <v>46022</v>
      </c>
      <c r="K892" s="2">
        <v>63000000</v>
      </c>
      <c r="L892" s="2">
        <v>7000000</v>
      </c>
      <c r="M892" s="2">
        <f>VALUE(IF(Tabla1[[#This Row],[Valor Total]]-Tabla1[[#This Row],[Valor Contrato (Inicial)]]&lt;0,"0",Tabla1[[#This Row],[Valor Total]]-Tabla1[[#This Row],[Valor Contrato (Inicial)]]))</f>
        <v>0</v>
      </c>
      <c r="N892" s="2">
        <v>63000000</v>
      </c>
      <c r="O892" s="9" cm="1">
        <f t="array" aca="1" ref="O8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19.117647058823529</v>
      </c>
      <c r="P892" t="s">
        <v>427</v>
      </c>
      <c r="Q892" t="s">
        <v>6251</v>
      </c>
      <c r="R892" t="s">
        <v>13</v>
      </c>
      <c r="S892" t="s">
        <v>14</v>
      </c>
      <c r="T892" t="s">
        <v>7150</v>
      </c>
      <c r="U892" t="s">
        <v>7827</v>
      </c>
    </row>
    <row r="893" spans="1:21" x14ac:dyDescent="0.3">
      <c r="A893" t="s">
        <v>2235</v>
      </c>
      <c r="B893" t="s">
        <v>2236</v>
      </c>
      <c r="C893" t="s">
        <v>4415</v>
      </c>
      <c r="D893" t="s">
        <v>12</v>
      </c>
      <c r="E893" t="s">
        <v>5643</v>
      </c>
      <c r="F893" s="1">
        <v>45751</v>
      </c>
      <c r="G893" s="1">
        <v>45755</v>
      </c>
      <c r="H893" s="1">
        <v>46022</v>
      </c>
      <c r="I893">
        <f>VALUE(IF(Tabla1[[#This Row],[Fecha Terminacion
(Final)]]-Tabla1[[#This Row],[Fecha Terminacion
(Inicial)]]&lt;0,"0",Tabla1[[#This Row],[Fecha Terminacion
(Final)]]-Tabla1[[#This Row],[Fecha Terminacion
(Inicial)]]))</f>
        <v>0</v>
      </c>
      <c r="J893" s="1">
        <v>46022</v>
      </c>
      <c r="K893" s="2">
        <v>80700000</v>
      </c>
      <c r="L893" s="2">
        <v>9000000</v>
      </c>
      <c r="M893" s="2">
        <f>VALUE(IF(Tabla1[[#This Row],[Valor Total]]-Tabla1[[#This Row],[Valor Contrato (Inicial)]]&lt;0,"0",Tabla1[[#This Row],[Valor Total]]-Tabla1[[#This Row],[Valor Contrato (Inicial)]]))</f>
        <v>0</v>
      </c>
      <c r="N893" s="2">
        <v>80700000</v>
      </c>
      <c r="O893" s="9" cm="1">
        <f t="array" aca="1" ref="O8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893" t="s">
        <v>427</v>
      </c>
      <c r="Q893" t="s">
        <v>6263</v>
      </c>
      <c r="R893" t="s">
        <v>13</v>
      </c>
      <c r="S893" t="s">
        <v>14</v>
      </c>
      <c r="T893" t="s">
        <v>7151</v>
      </c>
      <c r="U893" t="s">
        <v>7827</v>
      </c>
    </row>
    <row r="894" spans="1:21" x14ac:dyDescent="0.3">
      <c r="A894" t="s">
        <v>2237</v>
      </c>
      <c r="B894" t="s">
        <v>2238</v>
      </c>
      <c r="C894" t="s">
        <v>4416</v>
      </c>
      <c r="D894" t="s">
        <v>12</v>
      </c>
      <c r="E894" t="s">
        <v>5644</v>
      </c>
      <c r="F894" s="1">
        <v>45750</v>
      </c>
      <c r="G894" s="1">
        <v>45751</v>
      </c>
      <c r="H894" s="1">
        <v>46022</v>
      </c>
      <c r="I894">
        <f>VALUE(IF(Tabla1[[#This Row],[Fecha Terminacion
(Final)]]-Tabla1[[#This Row],[Fecha Terminacion
(Inicial)]]&lt;0,"0",Tabla1[[#This Row],[Fecha Terminacion
(Final)]]-Tabla1[[#This Row],[Fecha Terminacion
(Inicial)]]))</f>
        <v>0</v>
      </c>
      <c r="J894" s="1">
        <v>46022</v>
      </c>
      <c r="K894" s="2">
        <v>72000000</v>
      </c>
      <c r="L894" s="2">
        <v>8000000</v>
      </c>
      <c r="M894" s="2">
        <f>VALUE(IF(Tabla1[[#This Row],[Valor Total]]-Tabla1[[#This Row],[Valor Contrato (Inicial)]]&lt;0,"0",Tabla1[[#This Row],[Valor Total]]-Tabla1[[#This Row],[Valor Contrato (Inicial)]]))</f>
        <v>0</v>
      </c>
      <c r="N894" s="2">
        <v>72000000</v>
      </c>
      <c r="O894" s="9" cm="1">
        <f t="array" aca="1" ref="O8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94" t="s">
        <v>66</v>
      </c>
      <c r="Q894" t="s">
        <v>66</v>
      </c>
      <c r="R894" t="s">
        <v>13</v>
      </c>
      <c r="S894" t="s">
        <v>14</v>
      </c>
      <c r="T894" t="s">
        <v>7152</v>
      </c>
      <c r="U894" t="s">
        <v>7827</v>
      </c>
    </row>
    <row r="895" spans="1:21" x14ac:dyDescent="0.3">
      <c r="A895" t="s">
        <v>2239</v>
      </c>
      <c r="B895" t="s">
        <v>2240</v>
      </c>
      <c r="C895" t="s">
        <v>238</v>
      </c>
      <c r="D895" t="s">
        <v>5057</v>
      </c>
      <c r="E895" t="s">
        <v>237</v>
      </c>
      <c r="F895" s="1">
        <v>45750</v>
      </c>
      <c r="G895" s="1">
        <v>45751</v>
      </c>
      <c r="H895" s="1">
        <v>46022</v>
      </c>
      <c r="I895">
        <f>VALUE(IF(Tabla1[[#This Row],[Fecha Terminacion
(Final)]]-Tabla1[[#This Row],[Fecha Terminacion
(Inicial)]]&lt;0,"0",Tabla1[[#This Row],[Fecha Terminacion
(Final)]]-Tabla1[[#This Row],[Fecha Terminacion
(Inicial)]]))</f>
        <v>0</v>
      </c>
      <c r="J895" s="1">
        <v>45796</v>
      </c>
      <c r="K895" s="2">
        <v>74793600</v>
      </c>
      <c r="L895" s="2">
        <v>8310400</v>
      </c>
      <c r="M895" s="2">
        <f>VALUE(IF(Tabla1[[#This Row],[Valor Total]]-Tabla1[[#This Row],[Valor Contrato (Inicial)]]&lt;0,"0",Tabla1[[#This Row],[Valor Total]]-Tabla1[[#This Row],[Valor Contrato (Inicial)]]))</f>
        <v>0</v>
      </c>
      <c r="N895" s="2">
        <v>12742613</v>
      </c>
      <c r="O895" s="9" cm="1">
        <f t="array" aca="1" ref="O8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95" t="s">
        <v>6229</v>
      </c>
      <c r="Q895" t="s">
        <v>6258</v>
      </c>
      <c r="R895" t="s">
        <v>16</v>
      </c>
      <c r="S895" t="s">
        <v>14</v>
      </c>
      <c r="T895" t="s">
        <v>7153</v>
      </c>
      <c r="U895" t="s">
        <v>7827</v>
      </c>
    </row>
    <row r="896" spans="1:21" x14ac:dyDescent="0.3">
      <c r="A896" t="s">
        <v>2241</v>
      </c>
      <c r="B896" t="s">
        <v>2242</v>
      </c>
      <c r="C896" t="s">
        <v>4417</v>
      </c>
      <c r="D896" t="s">
        <v>12</v>
      </c>
      <c r="E896" t="s">
        <v>5645</v>
      </c>
      <c r="F896" s="1">
        <v>45749</v>
      </c>
      <c r="G896" s="1">
        <v>45751</v>
      </c>
      <c r="H896" s="1">
        <v>45961</v>
      </c>
      <c r="I896">
        <f>VALUE(IF(Tabla1[[#This Row],[Fecha Terminacion
(Final)]]-Tabla1[[#This Row],[Fecha Terminacion
(Inicial)]]&lt;0,"0",Tabla1[[#This Row],[Fecha Terminacion
(Final)]]-Tabla1[[#This Row],[Fecha Terminacion
(Inicial)]]))</f>
        <v>0</v>
      </c>
      <c r="J896" s="1">
        <v>45961</v>
      </c>
      <c r="K896" s="2">
        <v>23569000</v>
      </c>
      <c r="L896" s="2">
        <v>0</v>
      </c>
      <c r="M896" s="2">
        <f>VALUE(IF(Tabla1[[#This Row],[Valor Total]]-Tabla1[[#This Row],[Valor Contrato (Inicial)]]&lt;0,"0",Tabla1[[#This Row],[Valor Total]]-Tabla1[[#This Row],[Valor Contrato (Inicial)]]))</f>
        <v>0</v>
      </c>
      <c r="N896" s="2">
        <v>23569000</v>
      </c>
      <c r="O896" s="9" cm="1">
        <f t="array" aca="1" ref="O8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24.285714285714285</v>
      </c>
      <c r="P896" t="s">
        <v>6264</v>
      </c>
      <c r="Q896" t="s">
        <v>6223</v>
      </c>
      <c r="R896" t="s">
        <v>80</v>
      </c>
      <c r="S896" t="s">
        <v>6272</v>
      </c>
      <c r="T896" t="s">
        <v>7154</v>
      </c>
      <c r="U896" t="s">
        <v>7827</v>
      </c>
    </row>
    <row r="897" spans="1:21" x14ac:dyDescent="0.3">
      <c r="A897" t="s">
        <v>2243</v>
      </c>
      <c r="B897" t="s">
        <v>2244</v>
      </c>
      <c r="C897" t="s">
        <v>4418</v>
      </c>
      <c r="D897" t="s">
        <v>12</v>
      </c>
      <c r="E897" t="s">
        <v>5646</v>
      </c>
      <c r="F897" s="1">
        <v>45749</v>
      </c>
      <c r="G897" s="1">
        <v>45751</v>
      </c>
      <c r="H897" s="1">
        <v>45898</v>
      </c>
      <c r="I897">
        <f>VALUE(IF(Tabla1[[#This Row],[Fecha Terminacion
(Final)]]-Tabla1[[#This Row],[Fecha Terminacion
(Inicial)]]&lt;0,"0",Tabla1[[#This Row],[Fecha Terminacion
(Final)]]-Tabla1[[#This Row],[Fecha Terminacion
(Inicial)]]))</f>
        <v>0</v>
      </c>
      <c r="J897" s="1">
        <v>45898</v>
      </c>
      <c r="K897" s="2">
        <v>17341000</v>
      </c>
      <c r="L897" s="2">
        <v>0</v>
      </c>
      <c r="M897" s="2">
        <f>VALUE(IF(Tabla1[[#This Row],[Valor Total]]-Tabla1[[#This Row],[Valor Contrato (Inicial)]]&lt;0,"0",Tabla1[[#This Row],[Valor Total]]-Tabla1[[#This Row],[Valor Contrato (Inicial)]]))</f>
        <v>0</v>
      </c>
      <c r="N897" s="2">
        <v>17341000</v>
      </c>
      <c r="O897" s="9" cm="1">
        <f t="array" aca="1" ref="O8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34.693877551020407</v>
      </c>
      <c r="P897" t="s">
        <v>6264</v>
      </c>
      <c r="Q897" t="s">
        <v>6223</v>
      </c>
      <c r="R897" t="s">
        <v>80</v>
      </c>
      <c r="S897" t="s">
        <v>6272</v>
      </c>
      <c r="T897" t="s">
        <v>7155</v>
      </c>
      <c r="U897" t="s">
        <v>7827</v>
      </c>
    </row>
    <row r="898" spans="1:21" x14ac:dyDescent="0.3">
      <c r="A898" t="s">
        <v>2245</v>
      </c>
      <c r="B898" t="s">
        <v>2246</v>
      </c>
      <c r="C898" t="s">
        <v>4419</v>
      </c>
      <c r="D898" t="s">
        <v>12</v>
      </c>
      <c r="E898" t="s">
        <v>5647</v>
      </c>
      <c r="F898" s="1">
        <v>45749</v>
      </c>
      <c r="G898" s="1">
        <v>45751</v>
      </c>
      <c r="H898" s="1">
        <v>45808</v>
      </c>
      <c r="I898">
        <f>VALUE(IF(Tabla1[[#This Row],[Fecha Terminacion
(Final)]]-Tabla1[[#This Row],[Fecha Terminacion
(Inicial)]]&lt;0,"0",Tabla1[[#This Row],[Fecha Terminacion
(Final)]]-Tabla1[[#This Row],[Fecha Terminacion
(Inicial)]]))</f>
        <v>0</v>
      </c>
      <c r="J898" s="1">
        <v>45808</v>
      </c>
      <c r="K898" s="2">
        <v>26140000</v>
      </c>
      <c r="L898" s="2">
        <v>0</v>
      </c>
      <c r="M898" s="2">
        <f>VALUE(IF(Tabla1[[#This Row],[Valor Total]]-Tabla1[[#This Row],[Valor Contrato (Inicial)]]&lt;0,"0",Tabla1[[#This Row],[Valor Total]]-Tabla1[[#This Row],[Valor Contrato (Inicial)]]))</f>
        <v>0</v>
      </c>
      <c r="N898" s="2">
        <v>26140000</v>
      </c>
      <c r="O898" s="9" cm="1">
        <f t="array" aca="1" ref="O8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898" t="s">
        <v>6264</v>
      </c>
      <c r="Q898" t="s">
        <v>6223</v>
      </c>
      <c r="R898" t="s">
        <v>80</v>
      </c>
      <c r="S898" t="s">
        <v>6272</v>
      </c>
      <c r="T898" t="s">
        <v>7156</v>
      </c>
      <c r="U898" t="s">
        <v>7827</v>
      </c>
    </row>
    <row r="899" spans="1:21" x14ac:dyDescent="0.3">
      <c r="A899" t="s">
        <v>2247</v>
      </c>
      <c r="B899" t="s">
        <v>2248</v>
      </c>
      <c r="C899" t="s">
        <v>4420</v>
      </c>
      <c r="D899" t="s">
        <v>12</v>
      </c>
      <c r="E899" t="s">
        <v>5648</v>
      </c>
      <c r="F899" s="1">
        <v>45749</v>
      </c>
      <c r="G899" s="1">
        <v>45751</v>
      </c>
      <c r="H899" s="1">
        <v>45808</v>
      </c>
      <c r="I899">
        <f>VALUE(IF(Tabla1[[#This Row],[Fecha Terminacion
(Final)]]-Tabla1[[#This Row],[Fecha Terminacion
(Inicial)]]&lt;0,"0",Tabla1[[#This Row],[Fecha Terminacion
(Final)]]-Tabla1[[#This Row],[Fecha Terminacion
(Inicial)]]))</f>
        <v>0</v>
      </c>
      <c r="J899" s="1">
        <v>45808</v>
      </c>
      <c r="K899" s="2">
        <v>17882000</v>
      </c>
      <c r="L899" s="2">
        <v>0</v>
      </c>
      <c r="M899" s="2">
        <f>VALUE(IF(Tabla1[[#This Row],[Valor Total]]-Tabla1[[#This Row],[Valor Contrato (Inicial)]]&lt;0,"0",Tabla1[[#This Row],[Valor Total]]-Tabla1[[#This Row],[Valor Contrato (Inicial)]]))</f>
        <v>0</v>
      </c>
      <c r="N899" s="2">
        <v>17882000</v>
      </c>
      <c r="O899" s="9" cm="1">
        <f t="array" aca="1" ref="O8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899" t="s">
        <v>6264</v>
      </c>
      <c r="Q899" t="s">
        <v>6223</v>
      </c>
      <c r="R899" t="s">
        <v>80</v>
      </c>
      <c r="S899" t="s">
        <v>6272</v>
      </c>
      <c r="T899" t="s">
        <v>7157</v>
      </c>
      <c r="U899" t="s">
        <v>7827</v>
      </c>
    </row>
    <row r="900" spans="1:21" x14ac:dyDescent="0.3">
      <c r="A900" t="s">
        <v>2249</v>
      </c>
      <c r="B900" t="s">
        <v>2250</v>
      </c>
      <c r="C900" t="s">
        <v>4421</v>
      </c>
      <c r="D900" t="s">
        <v>12</v>
      </c>
      <c r="E900" t="s">
        <v>5649</v>
      </c>
      <c r="F900" s="1">
        <v>45749</v>
      </c>
      <c r="G900" s="1">
        <v>45751</v>
      </c>
      <c r="H900" s="1">
        <v>45961</v>
      </c>
      <c r="I900">
        <f>VALUE(IF(Tabla1[[#This Row],[Fecha Terminacion
(Final)]]-Tabla1[[#This Row],[Fecha Terminacion
(Inicial)]]&lt;0,"0",Tabla1[[#This Row],[Fecha Terminacion
(Final)]]-Tabla1[[#This Row],[Fecha Terminacion
(Inicial)]]))</f>
        <v>0</v>
      </c>
      <c r="J900" s="1">
        <v>45961</v>
      </c>
      <c r="K900" s="2">
        <v>31343000</v>
      </c>
      <c r="L900" s="2">
        <v>0</v>
      </c>
      <c r="M900" s="2">
        <f>VALUE(IF(Tabla1[[#This Row],[Valor Total]]-Tabla1[[#This Row],[Valor Contrato (Inicial)]]&lt;0,"0",Tabla1[[#This Row],[Valor Total]]-Tabla1[[#This Row],[Valor Contrato (Inicial)]]))</f>
        <v>0</v>
      </c>
      <c r="N900" s="2">
        <v>31343000</v>
      </c>
      <c r="O900" s="9" cm="1">
        <f t="array" aca="1" ref="O9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24.285714285714285</v>
      </c>
      <c r="P900" t="s">
        <v>6264</v>
      </c>
      <c r="Q900" t="s">
        <v>6223</v>
      </c>
      <c r="R900" t="s">
        <v>80</v>
      </c>
      <c r="S900" t="s">
        <v>6272</v>
      </c>
      <c r="T900" t="s">
        <v>7158</v>
      </c>
      <c r="U900" t="s">
        <v>7827</v>
      </c>
    </row>
    <row r="901" spans="1:21" x14ac:dyDescent="0.3">
      <c r="A901" t="s">
        <v>2251</v>
      </c>
      <c r="B901" t="s">
        <v>2252</v>
      </c>
      <c r="C901" t="s">
        <v>4422</v>
      </c>
      <c r="D901" t="s">
        <v>12</v>
      </c>
      <c r="E901" t="s">
        <v>5650</v>
      </c>
      <c r="F901" s="1">
        <v>45749</v>
      </c>
      <c r="G901" s="1">
        <v>45779</v>
      </c>
      <c r="H901" s="1">
        <v>45906</v>
      </c>
      <c r="I901">
        <f>VALUE(IF(Tabla1[[#This Row],[Fecha Terminacion
(Final)]]-Tabla1[[#This Row],[Fecha Terminacion
(Inicial)]]&lt;0,"0",Tabla1[[#This Row],[Fecha Terminacion
(Final)]]-Tabla1[[#This Row],[Fecha Terminacion
(Inicial)]]))</f>
        <v>0</v>
      </c>
      <c r="J901" s="1">
        <v>45906</v>
      </c>
      <c r="K901" s="2">
        <v>18167000</v>
      </c>
      <c r="L901" s="2">
        <v>0</v>
      </c>
      <c r="M901" s="2">
        <f>VALUE(IF(Tabla1[[#This Row],[Valor Total]]-Tabla1[[#This Row],[Valor Contrato (Inicial)]]&lt;0,"0",Tabla1[[#This Row],[Valor Total]]-Tabla1[[#This Row],[Valor Contrato (Inicial)]]))</f>
        <v>0</v>
      </c>
      <c r="N901" s="2">
        <v>18167000</v>
      </c>
      <c r="O901" s="9" cm="1">
        <f t="array" aca="1" ref="O9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18.110236220472441</v>
      </c>
      <c r="P901" t="s">
        <v>6264</v>
      </c>
      <c r="Q901" t="s">
        <v>6223</v>
      </c>
      <c r="R901" t="s">
        <v>80</v>
      </c>
      <c r="S901" t="s">
        <v>6272</v>
      </c>
      <c r="T901" t="s">
        <v>7159</v>
      </c>
      <c r="U901" t="s">
        <v>7827</v>
      </c>
    </row>
    <row r="902" spans="1:21" x14ac:dyDescent="0.3">
      <c r="A902" t="s">
        <v>2253</v>
      </c>
      <c r="B902" t="s">
        <v>2254</v>
      </c>
      <c r="C902" t="s">
        <v>4423</v>
      </c>
      <c r="D902" t="s">
        <v>12</v>
      </c>
      <c r="E902" t="s">
        <v>5651</v>
      </c>
      <c r="F902" s="1">
        <v>45749</v>
      </c>
      <c r="G902" s="1">
        <v>45756</v>
      </c>
      <c r="H902" s="1">
        <v>45938</v>
      </c>
      <c r="I902">
        <f>VALUE(IF(Tabla1[[#This Row],[Fecha Terminacion
(Final)]]-Tabla1[[#This Row],[Fecha Terminacion
(Inicial)]]&lt;0,"0",Tabla1[[#This Row],[Fecha Terminacion
(Final)]]-Tabla1[[#This Row],[Fecha Terminacion
(Inicial)]]))</f>
        <v>0</v>
      </c>
      <c r="J902" s="1">
        <v>45938</v>
      </c>
      <c r="K902" s="2">
        <v>27526000</v>
      </c>
      <c r="L902" s="2">
        <v>0</v>
      </c>
      <c r="M902" s="2">
        <f>VALUE(IF(Tabla1[[#This Row],[Valor Total]]-Tabla1[[#This Row],[Valor Contrato (Inicial)]]&lt;0,"0",Tabla1[[#This Row],[Valor Total]]-Tabla1[[#This Row],[Valor Contrato (Inicial)]]))</f>
        <v>0</v>
      </c>
      <c r="N902" s="2">
        <v>27526000</v>
      </c>
      <c r="O902" s="9" cm="1">
        <f t="array" aca="1" ref="O9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25.274725274725274</v>
      </c>
      <c r="P902" t="s">
        <v>6264</v>
      </c>
      <c r="Q902" t="s">
        <v>6223</v>
      </c>
      <c r="R902" t="s">
        <v>80</v>
      </c>
      <c r="S902" t="s">
        <v>6272</v>
      </c>
      <c r="T902" t="s">
        <v>7160</v>
      </c>
      <c r="U902" t="s">
        <v>7827</v>
      </c>
    </row>
    <row r="903" spans="1:21" x14ac:dyDescent="0.3">
      <c r="A903" t="s">
        <v>2255</v>
      </c>
      <c r="B903" t="s">
        <v>2256</v>
      </c>
      <c r="C903" t="s">
        <v>4424</v>
      </c>
      <c r="D903" t="s">
        <v>12</v>
      </c>
      <c r="E903" t="s">
        <v>5652</v>
      </c>
      <c r="F903" s="1">
        <v>45749</v>
      </c>
      <c r="G903" s="1">
        <v>45751</v>
      </c>
      <c r="H903" s="1">
        <v>45869</v>
      </c>
      <c r="I903">
        <f>VALUE(IF(Tabla1[[#This Row],[Fecha Terminacion
(Final)]]-Tabla1[[#This Row],[Fecha Terminacion
(Inicial)]]&lt;0,"0",Tabla1[[#This Row],[Fecha Terminacion
(Final)]]-Tabla1[[#This Row],[Fecha Terminacion
(Inicial)]]))</f>
        <v>0</v>
      </c>
      <c r="J903" s="1">
        <v>45869</v>
      </c>
      <c r="K903" s="2">
        <v>18184000</v>
      </c>
      <c r="L903" s="2">
        <v>0</v>
      </c>
      <c r="M903" s="2">
        <f>VALUE(IF(Tabla1[[#This Row],[Valor Total]]-Tabla1[[#This Row],[Valor Contrato (Inicial)]]&lt;0,"0",Tabla1[[#This Row],[Valor Total]]-Tabla1[[#This Row],[Valor Contrato (Inicial)]]))</f>
        <v>0</v>
      </c>
      <c r="N903" s="2">
        <v>18184000</v>
      </c>
      <c r="O903" s="9" cm="1">
        <f t="array" aca="1" ref="O9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43.220338983050851</v>
      </c>
      <c r="P903" t="s">
        <v>6264</v>
      </c>
      <c r="Q903" t="s">
        <v>6223</v>
      </c>
      <c r="R903" t="s">
        <v>80</v>
      </c>
      <c r="S903" t="s">
        <v>6272</v>
      </c>
      <c r="T903" t="s">
        <v>7161</v>
      </c>
      <c r="U903" t="s">
        <v>7827</v>
      </c>
    </row>
    <row r="904" spans="1:21" x14ac:dyDescent="0.3">
      <c r="A904" t="s">
        <v>2257</v>
      </c>
      <c r="B904" t="s">
        <v>2258</v>
      </c>
      <c r="C904" t="s">
        <v>4425</v>
      </c>
      <c r="D904" t="s">
        <v>12</v>
      </c>
      <c r="E904" t="s">
        <v>5653</v>
      </c>
      <c r="F904" s="1">
        <v>45749</v>
      </c>
      <c r="G904" s="1">
        <v>45757</v>
      </c>
      <c r="H904" s="1">
        <v>45976</v>
      </c>
      <c r="I904">
        <f>VALUE(IF(Tabla1[[#This Row],[Fecha Terminacion
(Final)]]-Tabla1[[#This Row],[Fecha Terminacion
(Inicial)]]&lt;0,"0",Tabla1[[#This Row],[Fecha Terminacion
(Final)]]-Tabla1[[#This Row],[Fecha Terminacion
(Inicial)]]))</f>
        <v>0</v>
      </c>
      <c r="J904" s="1">
        <v>45976</v>
      </c>
      <c r="K904" s="2">
        <v>25493000</v>
      </c>
      <c r="L904" s="2">
        <v>0</v>
      </c>
      <c r="M904" s="2">
        <f>VALUE(IF(Tabla1[[#This Row],[Valor Total]]-Tabla1[[#This Row],[Valor Contrato (Inicial)]]&lt;0,"0",Tabla1[[#This Row],[Valor Total]]-Tabla1[[#This Row],[Valor Contrato (Inicial)]]))</f>
        <v>0</v>
      </c>
      <c r="N904" s="2">
        <v>25493000</v>
      </c>
      <c r="O904" s="9" cm="1">
        <f t="array" aca="1" ref="O9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20.547945205479451</v>
      </c>
      <c r="P904" t="s">
        <v>6264</v>
      </c>
      <c r="Q904" t="s">
        <v>6223</v>
      </c>
      <c r="R904" t="s">
        <v>80</v>
      </c>
      <c r="S904" t="s">
        <v>6272</v>
      </c>
      <c r="T904" t="s">
        <v>7162</v>
      </c>
      <c r="U904" t="s">
        <v>7827</v>
      </c>
    </row>
    <row r="905" spans="1:21" x14ac:dyDescent="0.3">
      <c r="A905" t="s">
        <v>2259</v>
      </c>
      <c r="B905" t="s">
        <v>2260</v>
      </c>
      <c r="C905" t="s">
        <v>4426</v>
      </c>
      <c r="D905" t="s">
        <v>5058</v>
      </c>
      <c r="E905" t="s">
        <v>5654</v>
      </c>
      <c r="F905" s="1">
        <v>45749</v>
      </c>
      <c r="G905" s="1">
        <v>45757</v>
      </c>
      <c r="H905" s="1">
        <v>45782</v>
      </c>
      <c r="I905">
        <f>VALUE(IF(Tabla1[[#This Row],[Fecha Terminacion
(Final)]]-Tabla1[[#This Row],[Fecha Terminacion
(Inicial)]]&lt;0,"0",Tabla1[[#This Row],[Fecha Terminacion
(Final)]]-Tabla1[[#This Row],[Fecha Terminacion
(Inicial)]]))</f>
        <v>0</v>
      </c>
      <c r="J905" s="1">
        <v>45782</v>
      </c>
      <c r="K905" s="2">
        <v>17974000</v>
      </c>
      <c r="L905" s="2">
        <v>0</v>
      </c>
      <c r="M905" s="2">
        <f>VALUE(IF(Tabla1[[#This Row],[Valor Total]]-Tabla1[[#This Row],[Valor Contrato (Inicial)]]&lt;0,"0",Tabla1[[#This Row],[Valor Total]]-Tabla1[[#This Row],[Valor Contrato (Inicial)]]))</f>
        <v>0</v>
      </c>
      <c r="N905" s="2">
        <v>17974000</v>
      </c>
      <c r="O905" s="9" cm="1">
        <f t="array" aca="1" ref="O9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05" t="s">
        <v>6264</v>
      </c>
      <c r="Q905" t="s">
        <v>6223</v>
      </c>
      <c r="R905" t="s">
        <v>80</v>
      </c>
      <c r="S905" t="s">
        <v>6272</v>
      </c>
      <c r="T905" t="s">
        <v>7163</v>
      </c>
      <c r="U905" t="s">
        <v>7827</v>
      </c>
    </row>
    <row r="906" spans="1:21" x14ac:dyDescent="0.3">
      <c r="A906" t="s">
        <v>2261</v>
      </c>
      <c r="B906" t="s">
        <v>2262</v>
      </c>
      <c r="C906" t="s">
        <v>4427</v>
      </c>
      <c r="D906" t="s">
        <v>12</v>
      </c>
      <c r="E906" t="s">
        <v>5655</v>
      </c>
      <c r="F906" s="1">
        <v>45749</v>
      </c>
      <c r="G906" s="1">
        <v>45770</v>
      </c>
      <c r="H906" s="1">
        <v>45981</v>
      </c>
      <c r="I906">
        <f>VALUE(IF(Tabla1[[#This Row],[Fecha Terminacion
(Final)]]-Tabla1[[#This Row],[Fecha Terminacion
(Inicial)]]&lt;0,"0",Tabla1[[#This Row],[Fecha Terminacion
(Final)]]-Tabla1[[#This Row],[Fecha Terminacion
(Inicial)]]))</f>
        <v>0</v>
      </c>
      <c r="J906" s="1">
        <v>45981</v>
      </c>
      <c r="K906" s="2">
        <v>18167000</v>
      </c>
      <c r="L906" s="2">
        <v>0</v>
      </c>
      <c r="M906" s="2">
        <f>VALUE(IF(Tabla1[[#This Row],[Valor Total]]-Tabla1[[#This Row],[Valor Contrato (Inicial)]]&lt;0,"0",Tabla1[[#This Row],[Valor Total]]-Tabla1[[#This Row],[Valor Contrato (Inicial)]]))</f>
        <v>0</v>
      </c>
      <c r="N906" s="2">
        <v>18167000</v>
      </c>
      <c r="O906" s="9" cm="1">
        <f t="array" aca="1" ref="O9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15.165876777251185</v>
      </c>
      <c r="P906" t="s">
        <v>6264</v>
      </c>
      <c r="Q906" t="s">
        <v>6223</v>
      </c>
      <c r="R906" t="s">
        <v>80</v>
      </c>
      <c r="S906" t="s">
        <v>6272</v>
      </c>
      <c r="T906" t="s">
        <v>7164</v>
      </c>
      <c r="U906" t="s">
        <v>7827</v>
      </c>
    </row>
    <row r="907" spans="1:21" x14ac:dyDescent="0.3">
      <c r="A907" t="s">
        <v>2263</v>
      </c>
      <c r="B907" t="s">
        <v>2264</v>
      </c>
      <c r="C907" t="s">
        <v>4428</v>
      </c>
      <c r="D907" t="s">
        <v>12</v>
      </c>
      <c r="E907" t="s">
        <v>5656</v>
      </c>
      <c r="F907" s="1">
        <v>45749</v>
      </c>
      <c r="G907" s="1">
        <v>45751</v>
      </c>
      <c r="H907" s="1">
        <v>45930</v>
      </c>
      <c r="I907">
        <f>VALUE(IF(Tabla1[[#This Row],[Fecha Terminacion
(Final)]]-Tabla1[[#This Row],[Fecha Terminacion
(Inicial)]]&lt;0,"0",Tabla1[[#This Row],[Fecha Terminacion
(Final)]]-Tabla1[[#This Row],[Fecha Terminacion
(Inicial)]]))</f>
        <v>0</v>
      </c>
      <c r="J907" s="1">
        <v>45930</v>
      </c>
      <c r="K907" s="2">
        <v>26093000</v>
      </c>
      <c r="L907" s="2">
        <v>0</v>
      </c>
      <c r="M907" s="2">
        <f>VALUE(IF(Tabla1[[#This Row],[Valor Total]]-Tabla1[[#This Row],[Valor Contrato (Inicial)]]&lt;0,"0",Tabla1[[#This Row],[Valor Total]]-Tabla1[[#This Row],[Valor Contrato (Inicial)]]))</f>
        <v>0</v>
      </c>
      <c r="N907" s="2">
        <v>26093000</v>
      </c>
      <c r="O907" s="9" cm="1">
        <f t="array" aca="1" ref="O9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28.491620111731841</v>
      </c>
      <c r="P907" t="s">
        <v>6264</v>
      </c>
      <c r="Q907" t="s">
        <v>6223</v>
      </c>
      <c r="R907" t="s">
        <v>80</v>
      </c>
      <c r="S907" t="s">
        <v>6272</v>
      </c>
      <c r="T907" t="s">
        <v>7165</v>
      </c>
      <c r="U907" t="s">
        <v>7827</v>
      </c>
    </row>
    <row r="908" spans="1:21" x14ac:dyDescent="0.3">
      <c r="A908" t="s">
        <v>2265</v>
      </c>
      <c r="B908" t="s">
        <v>2266</v>
      </c>
      <c r="C908" t="s">
        <v>4429</v>
      </c>
      <c r="D908" t="s">
        <v>12</v>
      </c>
      <c r="E908" t="s">
        <v>5657</v>
      </c>
      <c r="F908" s="1">
        <v>45749</v>
      </c>
      <c r="G908" s="1">
        <v>45751</v>
      </c>
      <c r="H908" s="1">
        <v>45814</v>
      </c>
      <c r="I908">
        <f>VALUE(IF(Tabla1[[#This Row],[Fecha Terminacion
(Final)]]-Tabla1[[#This Row],[Fecha Terminacion
(Inicial)]]&lt;0,"0",Tabla1[[#This Row],[Fecha Terminacion
(Final)]]-Tabla1[[#This Row],[Fecha Terminacion
(Inicial)]]))</f>
        <v>0</v>
      </c>
      <c r="J908" s="1">
        <v>45814</v>
      </c>
      <c r="K908" s="2">
        <v>9290000</v>
      </c>
      <c r="L908" s="2">
        <v>0</v>
      </c>
      <c r="M908" s="2">
        <f>VALUE(IF(Tabla1[[#This Row],[Valor Total]]-Tabla1[[#This Row],[Valor Contrato (Inicial)]]&lt;0,"0",Tabla1[[#This Row],[Valor Total]]-Tabla1[[#This Row],[Valor Contrato (Inicial)]]))</f>
        <v>0</v>
      </c>
      <c r="N908" s="2">
        <v>9290000</v>
      </c>
      <c r="O908" s="9" cm="1">
        <f t="array" aca="1" ref="O9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80.952380952380949</v>
      </c>
      <c r="P908" t="s">
        <v>6264</v>
      </c>
      <c r="Q908" t="s">
        <v>6223</v>
      </c>
      <c r="R908" t="s">
        <v>80</v>
      </c>
      <c r="S908" t="s">
        <v>6272</v>
      </c>
      <c r="T908" t="s">
        <v>7166</v>
      </c>
      <c r="U908" t="s">
        <v>7827</v>
      </c>
    </row>
    <row r="909" spans="1:21" x14ac:dyDescent="0.3">
      <c r="A909" t="s">
        <v>2267</v>
      </c>
      <c r="B909" t="s">
        <v>2268</v>
      </c>
      <c r="C909" t="s">
        <v>4430</v>
      </c>
      <c r="D909" t="s">
        <v>12</v>
      </c>
      <c r="E909" t="s">
        <v>5658</v>
      </c>
      <c r="F909" s="1">
        <v>45749</v>
      </c>
      <c r="G909" s="1">
        <v>45756</v>
      </c>
      <c r="H909" s="1">
        <v>45873</v>
      </c>
      <c r="I909">
        <f>VALUE(IF(Tabla1[[#This Row],[Fecha Terminacion
(Final)]]-Tabla1[[#This Row],[Fecha Terminacion
(Inicial)]]&lt;0,"0",Tabla1[[#This Row],[Fecha Terminacion
(Final)]]-Tabla1[[#This Row],[Fecha Terminacion
(Inicial)]]))</f>
        <v>0</v>
      </c>
      <c r="J909" s="1">
        <v>45873</v>
      </c>
      <c r="K909" s="2">
        <v>24121000</v>
      </c>
      <c r="L909" s="2">
        <v>0</v>
      </c>
      <c r="M909" s="2">
        <f>VALUE(IF(Tabla1[[#This Row],[Valor Total]]-Tabla1[[#This Row],[Valor Contrato (Inicial)]]&lt;0,"0",Tabla1[[#This Row],[Valor Total]]-Tabla1[[#This Row],[Valor Contrato (Inicial)]]))</f>
        <v>0</v>
      </c>
      <c r="N909" s="2">
        <v>24121000</v>
      </c>
      <c r="O909" s="9" cm="1">
        <f t="array" aca="1" ref="O9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39.316239316239319</v>
      </c>
      <c r="P909" t="s">
        <v>6264</v>
      </c>
      <c r="Q909" t="s">
        <v>6223</v>
      </c>
      <c r="R909" t="s">
        <v>80</v>
      </c>
      <c r="S909" t="s">
        <v>6272</v>
      </c>
      <c r="T909" t="s">
        <v>7167</v>
      </c>
      <c r="U909" t="s">
        <v>7827</v>
      </c>
    </row>
    <row r="910" spans="1:21" x14ac:dyDescent="0.3">
      <c r="A910" t="s">
        <v>2269</v>
      </c>
      <c r="B910" t="s">
        <v>2270</v>
      </c>
      <c r="C910" t="s">
        <v>4431</v>
      </c>
      <c r="D910" t="s">
        <v>12</v>
      </c>
      <c r="E910" t="s">
        <v>5659</v>
      </c>
      <c r="F910" s="1">
        <v>45749</v>
      </c>
      <c r="G910" s="1">
        <v>45758</v>
      </c>
      <c r="H910" s="1">
        <v>45869</v>
      </c>
      <c r="I910">
        <f>VALUE(IF(Tabla1[[#This Row],[Fecha Terminacion
(Final)]]-Tabla1[[#This Row],[Fecha Terminacion
(Inicial)]]&lt;0,"0",Tabla1[[#This Row],[Fecha Terminacion
(Final)]]-Tabla1[[#This Row],[Fecha Terminacion
(Inicial)]]))</f>
        <v>0</v>
      </c>
      <c r="J910" s="1">
        <v>45869</v>
      </c>
      <c r="K910" s="2">
        <v>25243000</v>
      </c>
      <c r="L910" s="2">
        <v>0</v>
      </c>
      <c r="M910" s="2">
        <f>VALUE(IF(Tabla1[[#This Row],[Valor Total]]-Tabla1[[#This Row],[Valor Contrato (Inicial)]]&lt;0,"0",Tabla1[[#This Row],[Valor Total]]-Tabla1[[#This Row],[Valor Contrato (Inicial)]]))</f>
        <v>0</v>
      </c>
      <c r="N910" s="2">
        <v>25243000</v>
      </c>
      <c r="O910" s="9" cm="1">
        <f t="array" aca="1" ref="O9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39.63963963963964</v>
      </c>
      <c r="P910" t="s">
        <v>6264</v>
      </c>
      <c r="Q910" t="s">
        <v>6223</v>
      </c>
      <c r="R910" t="s">
        <v>80</v>
      </c>
      <c r="S910" t="s">
        <v>6272</v>
      </c>
      <c r="T910" t="s">
        <v>7168</v>
      </c>
      <c r="U910" t="s">
        <v>7827</v>
      </c>
    </row>
    <row r="911" spans="1:21" x14ac:dyDescent="0.3">
      <c r="A911" t="s">
        <v>2271</v>
      </c>
      <c r="B911" t="s">
        <v>2272</v>
      </c>
      <c r="C911" t="s">
        <v>4432</v>
      </c>
      <c r="D911" t="s">
        <v>5058</v>
      </c>
      <c r="E911" t="s">
        <v>5660</v>
      </c>
      <c r="F911" s="1">
        <v>45749</v>
      </c>
      <c r="G911" s="1">
        <v>45776</v>
      </c>
      <c r="H911" s="1">
        <v>45792</v>
      </c>
      <c r="I911">
        <f>VALUE(IF(Tabla1[[#This Row],[Fecha Terminacion
(Final)]]-Tabla1[[#This Row],[Fecha Terminacion
(Inicial)]]&lt;0,"0",Tabla1[[#This Row],[Fecha Terminacion
(Final)]]-Tabla1[[#This Row],[Fecha Terminacion
(Inicial)]]))</f>
        <v>0</v>
      </c>
      <c r="J911" s="1">
        <v>45792</v>
      </c>
      <c r="K911" s="2">
        <v>17334000</v>
      </c>
      <c r="L911" s="2">
        <v>0</v>
      </c>
      <c r="M911" s="2">
        <f>VALUE(IF(Tabla1[[#This Row],[Valor Total]]-Tabla1[[#This Row],[Valor Contrato (Inicial)]]&lt;0,"0",Tabla1[[#This Row],[Valor Total]]-Tabla1[[#This Row],[Valor Contrato (Inicial)]]))</f>
        <v>0</v>
      </c>
      <c r="N911" s="2">
        <v>17334000</v>
      </c>
      <c r="O911" s="9" cm="1">
        <f t="array" aca="1" ref="O9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11" t="s">
        <v>6264</v>
      </c>
      <c r="Q911" t="s">
        <v>6223</v>
      </c>
      <c r="R911" t="s">
        <v>80</v>
      </c>
      <c r="S911" t="s">
        <v>6272</v>
      </c>
      <c r="T911" t="s">
        <v>7169</v>
      </c>
      <c r="U911" t="s">
        <v>7827</v>
      </c>
    </row>
    <row r="912" spans="1:21" x14ac:dyDescent="0.3">
      <c r="A912" t="s">
        <v>2273</v>
      </c>
      <c r="B912" t="s">
        <v>2274</v>
      </c>
      <c r="C912" t="s">
        <v>4433</v>
      </c>
      <c r="D912" t="s">
        <v>5058</v>
      </c>
      <c r="E912" t="s">
        <v>5661</v>
      </c>
      <c r="F912" s="1">
        <v>45749</v>
      </c>
      <c r="G912" s="1">
        <v>45751</v>
      </c>
      <c r="H912" s="1">
        <v>45783</v>
      </c>
      <c r="I912">
        <f>VALUE(IF(Tabla1[[#This Row],[Fecha Terminacion
(Final)]]-Tabla1[[#This Row],[Fecha Terminacion
(Inicial)]]&lt;0,"0",Tabla1[[#This Row],[Fecha Terminacion
(Final)]]-Tabla1[[#This Row],[Fecha Terminacion
(Inicial)]]))</f>
        <v>0</v>
      </c>
      <c r="J912" s="1">
        <v>45783</v>
      </c>
      <c r="K912" s="2">
        <v>25299000</v>
      </c>
      <c r="L912" s="2">
        <v>0</v>
      </c>
      <c r="M912" s="2">
        <f>VALUE(IF(Tabla1[[#This Row],[Valor Total]]-Tabla1[[#This Row],[Valor Contrato (Inicial)]]&lt;0,"0",Tabla1[[#This Row],[Valor Total]]-Tabla1[[#This Row],[Valor Contrato (Inicial)]]))</f>
        <v>0</v>
      </c>
      <c r="N912" s="2">
        <v>25299000</v>
      </c>
      <c r="O912" s="9" cm="1">
        <f t="array" aca="1" ref="O9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12" t="s">
        <v>6264</v>
      </c>
      <c r="Q912" t="s">
        <v>6223</v>
      </c>
      <c r="R912" t="s">
        <v>80</v>
      </c>
      <c r="S912" t="s">
        <v>6272</v>
      </c>
      <c r="T912" t="s">
        <v>7170</v>
      </c>
      <c r="U912" t="s">
        <v>7827</v>
      </c>
    </row>
    <row r="913" spans="1:21" x14ac:dyDescent="0.3">
      <c r="A913" t="s">
        <v>2275</v>
      </c>
      <c r="B913" t="s">
        <v>2276</v>
      </c>
      <c r="C913" t="s">
        <v>4434</v>
      </c>
      <c r="D913" t="s">
        <v>12</v>
      </c>
      <c r="E913" t="s">
        <v>5662</v>
      </c>
      <c r="F913" s="1">
        <v>45749</v>
      </c>
      <c r="G913" s="1">
        <v>45751</v>
      </c>
      <c r="H913" s="1">
        <v>45900</v>
      </c>
      <c r="I913">
        <f>VALUE(IF(Tabla1[[#This Row],[Fecha Terminacion
(Final)]]-Tabla1[[#This Row],[Fecha Terminacion
(Inicial)]]&lt;0,"0",Tabla1[[#This Row],[Fecha Terminacion
(Final)]]-Tabla1[[#This Row],[Fecha Terminacion
(Inicial)]]))</f>
        <v>0</v>
      </c>
      <c r="J913" s="1">
        <v>45900</v>
      </c>
      <c r="K913" s="2">
        <v>20335000</v>
      </c>
      <c r="L913" s="2">
        <v>0</v>
      </c>
      <c r="M913" s="2">
        <f>VALUE(IF(Tabla1[[#This Row],[Valor Total]]-Tabla1[[#This Row],[Valor Contrato (Inicial)]]&lt;0,"0",Tabla1[[#This Row],[Valor Total]]-Tabla1[[#This Row],[Valor Contrato (Inicial)]]))</f>
        <v>0</v>
      </c>
      <c r="N913" s="2">
        <v>20335000</v>
      </c>
      <c r="O913" s="9" cm="1">
        <f t="array" aca="1" ref="O9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34.228187919463089</v>
      </c>
      <c r="P913" t="s">
        <v>6264</v>
      </c>
      <c r="Q913" t="s">
        <v>6223</v>
      </c>
      <c r="R913" t="s">
        <v>80</v>
      </c>
      <c r="S913" t="s">
        <v>6272</v>
      </c>
      <c r="T913" t="s">
        <v>7171</v>
      </c>
      <c r="U913" t="s">
        <v>7827</v>
      </c>
    </row>
    <row r="914" spans="1:21" x14ac:dyDescent="0.3">
      <c r="A914" t="s">
        <v>2277</v>
      </c>
      <c r="B914" t="s">
        <v>2278</v>
      </c>
      <c r="C914" t="s">
        <v>4435</v>
      </c>
      <c r="D914" t="s">
        <v>12</v>
      </c>
      <c r="E914" t="s">
        <v>5663</v>
      </c>
      <c r="F914" s="1">
        <v>45749</v>
      </c>
      <c r="G914" s="1">
        <v>45756</v>
      </c>
      <c r="H914" s="1">
        <v>45835</v>
      </c>
      <c r="I914">
        <f>VALUE(IF(Tabla1[[#This Row],[Fecha Terminacion
(Final)]]-Tabla1[[#This Row],[Fecha Terminacion
(Inicial)]]&lt;0,"0",Tabla1[[#This Row],[Fecha Terminacion
(Final)]]-Tabla1[[#This Row],[Fecha Terminacion
(Inicial)]]))</f>
        <v>0</v>
      </c>
      <c r="J914" s="1">
        <v>45835</v>
      </c>
      <c r="K914" s="2">
        <v>18095000</v>
      </c>
      <c r="L914" s="2">
        <v>0</v>
      </c>
      <c r="M914" s="2">
        <f>VALUE(IF(Tabla1[[#This Row],[Valor Total]]-Tabla1[[#This Row],[Valor Contrato (Inicial)]]&lt;0,"0",Tabla1[[#This Row],[Valor Total]]-Tabla1[[#This Row],[Valor Contrato (Inicial)]]))</f>
        <v>0</v>
      </c>
      <c r="N914" s="2">
        <v>18095000</v>
      </c>
      <c r="O914" s="9" cm="1">
        <f t="array" aca="1" ref="O9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58.22784810126582</v>
      </c>
      <c r="P914" t="s">
        <v>6264</v>
      </c>
      <c r="Q914" t="s">
        <v>6223</v>
      </c>
      <c r="R914" t="s">
        <v>80</v>
      </c>
      <c r="S914" t="s">
        <v>6272</v>
      </c>
      <c r="T914" t="s">
        <v>7172</v>
      </c>
      <c r="U914" t="s">
        <v>7827</v>
      </c>
    </row>
    <row r="915" spans="1:21" x14ac:dyDescent="0.3">
      <c r="A915" t="s">
        <v>2279</v>
      </c>
      <c r="B915" t="s">
        <v>2280</v>
      </c>
      <c r="C915" t="s">
        <v>4436</v>
      </c>
      <c r="D915" t="s">
        <v>12</v>
      </c>
      <c r="E915" t="s">
        <v>5664</v>
      </c>
      <c r="F915" s="1">
        <v>45749</v>
      </c>
      <c r="G915" s="1">
        <v>45779</v>
      </c>
      <c r="H915" s="1">
        <v>45965</v>
      </c>
      <c r="I915">
        <f>VALUE(IF(Tabla1[[#This Row],[Fecha Terminacion
(Final)]]-Tabla1[[#This Row],[Fecha Terminacion
(Inicial)]]&lt;0,"0",Tabla1[[#This Row],[Fecha Terminacion
(Final)]]-Tabla1[[#This Row],[Fecha Terminacion
(Inicial)]]))</f>
        <v>0</v>
      </c>
      <c r="J915" s="1">
        <v>45965</v>
      </c>
      <c r="K915" s="2">
        <v>29010000</v>
      </c>
      <c r="L915" s="2">
        <v>0</v>
      </c>
      <c r="M915" s="2">
        <f>VALUE(IF(Tabla1[[#This Row],[Valor Total]]-Tabla1[[#This Row],[Valor Contrato (Inicial)]]&lt;0,"0",Tabla1[[#This Row],[Valor Total]]-Tabla1[[#This Row],[Valor Contrato (Inicial)]]))</f>
        <v>0</v>
      </c>
      <c r="N915" s="2">
        <v>29010000</v>
      </c>
      <c r="O915" s="9" cm="1">
        <f t="array" aca="1" ref="O9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12.365591397849462</v>
      </c>
      <c r="P915" t="s">
        <v>6264</v>
      </c>
      <c r="Q915" t="s">
        <v>6223</v>
      </c>
      <c r="R915" t="s">
        <v>80</v>
      </c>
      <c r="S915" t="s">
        <v>6272</v>
      </c>
      <c r="T915" t="s">
        <v>7173</v>
      </c>
      <c r="U915" t="s">
        <v>7827</v>
      </c>
    </row>
    <row r="916" spans="1:21" x14ac:dyDescent="0.3">
      <c r="A916" t="s">
        <v>2281</v>
      </c>
      <c r="B916" t="s">
        <v>2282</v>
      </c>
      <c r="C916" t="s">
        <v>4437</v>
      </c>
      <c r="D916" t="s">
        <v>12</v>
      </c>
      <c r="E916" t="s">
        <v>5665</v>
      </c>
      <c r="F916" s="1">
        <v>45749</v>
      </c>
      <c r="G916" s="1">
        <v>45755</v>
      </c>
      <c r="H916" s="1">
        <v>45981</v>
      </c>
      <c r="I916">
        <f>VALUE(IF(Tabla1[[#This Row],[Fecha Terminacion
(Final)]]-Tabla1[[#This Row],[Fecha Terminacion
(Inicial)]]&lt;0,"0",Tabla1[[#This Row],[Fecha Terminacion
(Final)]]-Tabla1[[#This Row],[Fecha Terminacion
(Inicial)]]))</f>
        <v>0</v>
      </c>
      <c r="J916" s="1">
        <v>45981</v>
      </c>
      <c r="K916" s="2">
        <v>25459000</v>
      </c>
      <c r="L916" s="2">
        <v>0</v>
      </c>
      <c r="M916" s="2">
        <f>VALUE(IF(Tabla1[[#This Row],[Valor Total]]-Tabla1[[#This Row],[Valor Contrato (Inicial)]]&lt;0,"0",Tabla1[[#This Row],[Valor Total]]-Tabla1[[#This Row],[Valor Contrato (Inicial)]]))</f>
        <v>0</v>
      </c>
      <c r="N916" s="2">
        <v>25459000</v>
      </c>
      <c r="O916" s="9" cm="1">
        <f t="array" aca="1" ref="O9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20.79646017699115</v>
      </c>
      <c r="P916" t="s">
        <v>6264</v>
      </c>
      <c r="Q916" t="s">
        <v>6223</v>
      </c>
      <c r="R916" t="s">
        <v>80</v>
      </c>
      <c r="S916" t="s">
        <v>6272</v>
      </c>
      <c r="T916" t="s">
        <v>7174</v>
      </c>
      <c r="U916" t="s">
        <v>7827</v>
      </c>
    </row>
    <row r="917" spans="1:21" x14ac:dyDescent="0.3">
      <c r="A917" t="s">
        <v>2283</v>
      </c>
      <c r="B917" t="s">
        <v>2284</v>
      </c>
      <c r="C917" t="s">
        <v>4438</v>
      </c>
      <c r="D917" t="s">
        <v>12</v>
      </c>
      <c r="E917" t="s">
        <v>5666</v>
      </c>
      <c r="F917" s="1">
        <v>45749</v>
      </c>
      <c r="G917" s="1">
        <v>45751</v>
      </c>
      <c r="H917" s="1">
        <v>45807</v>
      </c>
      <c r="I917">
        <f>VALUE(IF(Tabla1[[#This Row],[Fecha Terminacion
(Final)]]-Tabla1[[#This Row],[Fecha Terminacion
(Inicial)]]&lt;0,"0",Tabla1[[#This Row],[Fecha Terminacion
(Final)]]-Tabla1[[#This Row],[Fecha Terminacion
(Inicial)]]))</f>
        <v>0</v>
      </c>
      <c r="J917" s="1">
        <v>45807</v>
      </c>
      <c r="K917" s="2">
        <v>19146000</v>
      </c>
      <c r="L917" s="2">
        <v>0</v>
      </c>
      <c r="M917" s="2">
        <f>VALUE(IF(Tabla1[[#This Row],[Valor Total]]-Tabla1[[#This Row],[Valor Contrato (Inicial)]]&lt;0,"0",Tabla1[[#This Row],[Valor Total]]-Tabla1[[#This Row],[Valor Contrato (Inicial)]]))</f>
        <v>0</v>
      </c>
      <c r="N917" s="2">
        <v>19146000</v>
      </c>
      <c r="O917" s="9" cm="1">
        <f t="array" aca="1" ref="O9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91.071428571428569</v>
      </c>
      <c r="P917" t="s">
        <v>6264</v>
      </c>
      <c r="Q917" t="s">
        <v>6223</v>
      </c>
      <c r="R917" t="s">
        <v>80</v>
      </c>
      <c r="S917" t="s">
        <v>6272</v>
      </c>
      <c r="T917" t="s">
        <v>7175</v>
      </c>
      <c r="U917" t="s">
        <v>7827</v>
      </c>
    </row>
    <row r="918" spans="1:21" x14ac:dyDescent="0.3">
      <c r="A918" t="s">
        <v>2285</v>
      </c>
      <c r="B918" t="s">
        <v>2286</v>
      </c>
      <c r="C918" t="s">
        <v>4439</v>
      </c>
      <c r="D918" t="s">
        <v>12</v>
      </c>
      <c r="E918" t="s">
        <v>5667</v>
      </c>
      <c r="F918" s="1">
        <v>45749</v>
      </c>
      <c r="G918" s="1">
        <v>45757</v>
      </c>
      <c r="H918" s="1">
        <v>45870</v>
      </c>
      <c r="I918">
        <f>VALUE(IF(Tabla1[[#This Row],[Fecha Terminacion
(Final)]]-Tabla1[[#This Row],[Fecha Terminacion
(Inicial)]]&lt;0,"0",Tabla1[[#This Row],[Fecha Terminacion
(Final)]]-Tabla1[[#This Row],[Fecha Terminacion
(Inicial)]]))</f>
        <v>0</v>
      </c>
      <c r="J918" s="1">
        <v>45870</v>
      </c>
      <c r="K918" s="2">
        <v>26724000</v>
      </c>
      <c r="L918" s="2">
        <v>0</v>
      </c>
      <c r="M918" s="2">
        <f>VALUE(IF(Tabla1[[#This Row],[Valor Total]]-Tabla1[[#This Row],[Valor Contrato (Inicial)]]&lt;0,"0",Tabla1[[#This Row],[Valor Total]]-Tabla1[[#This Row],[Valor Contrato (Inicial)]]))</f>
        <v>0</v>
      </c>
      <c r="N918" s="2">
        <v>26724000</v>
      </c>
      <c r="O918" s="9" cm="1">
        <f t="array" aca="1" ref="O9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39.823008849557525</v>
      </c>
      <c r="P918" t="s">
        <v>6264</v>
      </c>
      <c r="Q918" t="s">
        <v>6223</v>
      </c>
      <c r="R918" t="s">
        <v>80</v>
      </c>
      <c r="S918" t="s">
        <v>6272</v>
      </c>
      <c r="T918" t="s">
        <v>7176</v>
      </c>
      <c r="U918" t="s">
        <v>7827</v>
      </c>
    </row>
    <row r="919" spans="1:21" x14ac:dyDescent="0.3">
      <c r="A919" t="s">
        <v>2287</v>
      </c>
      <c r="B919" t="s">
        <v>2288</v>
      </c>
      <c r="C919" t="s">
        <v>4440</v>
      </c>
      <c r="D919" t="s">
        <v>12</v>
      </c>
      <c r="E919" t="s">
        <v>5668</v>
      </c>
      <c r="F919" s="1">
        <v>45749</v>
      </c>
      <c r="G919" s="1">
        <v>45756</v>
      </c>
      <c r="H919" s="1">
        <v>45905</v>
      </c>
      <c r="I919">
        <f>VALUE(IF(Tabla1[[#This Row],[Fecha Terminacion
(Final)]]-Tabla1[[#This Row],[Fecha Terminacion
(Inicial)]]&lt;0,"0",Tabla1[[#This Row],[Fecha Terminacion
(Final)]]-Tabla1[[#This Row],[Fecha Terminacion
(Inicial)]]))</f>
        <v>0</v>
      </c>
      <c r="J919" s="1">
        <v>45905</v>
      </c>
      <c r="K919" s="2">
        <v>18255000</v>
      </c>
      <c r="L919" s="2">
        <v>0</v>
      </c>
      <c r="M919" s="2">
        <f>VALUE(IF(Tabla1[[#This Row],[Valor Total]]-Tabla1[[#This Row],[Valor Contrato (Inicial)]]&lt;0,"0",Tabla1[[#This Row],[Valor Total]]-Tabla1[[#This Row],[Valor Contrato (Inicial)]]))</f>
        <v>0</v>
      </c>
      <c r="N919" s="2">
        <v>18255000</v>
      </c>
      <c r="O919" s="9" cm="1">
        <f t="array" aca="1" ref="O9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30.872483221476511</v>
      </c>
      <c r="P919" t="s">
        <v>6264</v>
      </c>
      <c r="Q919" t="s">
        <v>6223</v>
      </c>
      <c r="R919" t="s">
        <v>80</v>
      </c>
      <c r="S919" t="s">
        <v>6272</v>
      </c>
      <c r="T919" t="s">
        <v>7177</v>
      </c>
      <c r="U919" t="s">
        <v>7827</v>
      </c>
    </row>
    <row r="920" spans="1:21" x14ac:dyDescent="0.3">
      <c r="A920" t="s">
        <v>2289</v>
      </c>
      <c r="B920" t="s">
        <v>2290</v>
      </c>
      <c r="C920" t="s">
        <v>4441</v>
      </c>
      <c r="D920" t="s">
        <v>12</v>
      </c>
      <c r="E920" t="s">
        <v>5669</v>
      </c>
      <c r="F920" s="1">
        <v>45749</v>
      </c>
      <c r="G920" s="1">
        <v>45772</v>
      </c>
      <c r="H920" s="1">
        <v>45853</v>
      </c>
      <c r="I920">
        <f>VALUE(IF(Tabla1[[#This Row],[Fecha Terminacion
(Final)]]-Tabla1[[#This Row],[Fecha Terminacion
(Inicial)]]&lt;0,"0",Tabla1[[#This Row],[Fecha Terminacion
(Final)]]-Tabla1[[#This Row],[Fecha Terminacion
(Inicial)]]))</f>
        <v>0</v>
      </c>
      <c r="J920" s="1">
        <v>45853</v>
      </c>
      <c r="K920" s="2">
        <v>19692000</v>
      </c>
      <c r="L920" s="2">
        <v>0</v>
      </c>
      <c r="M920" s="2">
        <f>VALUE(IF(Tabla1[[#This Row],[Valor Total]]-Tabla1[[#This Row],[Valor Contrato (Inicial)]]&lt;0,"0",Tabla1[[#This Row],[Valor Total]]-Tabla1[[#This Row],[Valor Contrato (Inicial)]]))</f>
        <v>0</v>
      </c>
      <c r="N920" s="2">
        <v>19692000</v>
      </c>
      <c r="O920" s="9" cm="1">
        <f t="array" aca="1" ref="O9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37.037037037037038</v>
      </c>
      <c r="P920" t="s">
        <v>6264</v>
      </c>
      <c r="Q920" t="s">
        <v>6223</v>
      </c>
      <c r="R920" t="s">
        <v>80</v>
      </c>
      <c r="S920" t="s">
        <v>6272</v>
      </c>
      <c r="T920" t="s">
        <v>7178</v>
      </c>
      <c r="U920" t="s">
        <v>7827</v>
      </c>
    </row>
    <row r="921" spans="1:21" x14ac:dyDescent="0.3">
      <c r="A921" t="s">
        <v>2291</v>
      </c>
      <c r="B921" t="s">
        <v>2292</v>
      </c>
      <c r="C921" t="s">
        <v>4442</v>
      </c>
      <c r="D921" t="s">
        <v>5061</v>
      </c>
      <c r="E921" t="s">
        <v>5670</v>
      </c>
      <c r="F921" s="1">
        <v>45749</v>
      </c>
      <c r="H921" s="1">
        <v>45940</v>
      </c>
      <c r="I921">
        <f>VALUE(IF(Tabla1[[#This Row],[Fecha Terminacion
(Final)]]-Tabla1[[#This Row],[Fecha Terminacion
(Inicial)]]&lt;0,"0",Tabla1[[#This Row],[Fecha Terminacion
(Final)]]-Tabla1[[#This Row],[Fecha Terminacion
(Inicial)]]))</f>
        <v>0</v>
      </c>
      <c r="J921" s="1">
        <v>45940</v>
      </c>
      <c r="K921" s="2">
        <v>28737000</v>
      </c>
      <c r="L921" s="2">
        <v>0</v>
      </c>
      <c r="M921" s="2">
        <f>VALUE(IF(Tabla1[[#This Row],[Valor Total]]-Tabla1[[#This Row],[Valor Contrato (Inicial)]]&lt;0,"0",Tabla1[[#This Row],[Valor Total]]-Tabla1[[#This Row],[Valor Contrato (Inicial)]]))</f>
        <v>0</v>
      </c>
      <c r="N921" s="2">
        <v>28737000</v>
      </c>
      <c r="O921" s="9">
        <v>0</v>
      </c>
      <c r="P921" t="s">
        <v>6264</v>
      </c>
      <c r="Q921" t="s">
        <v>6223</v>
      </c>
      <c r="R921" t="s">
        <v>80</v>
      </c>
      <c r="S921" t="s">
        <v>6272</v>
      </c>
      <c r="T921" t="s">
        <v>7179</v>
      </c>
      <c r="U921" t="s">
        <v>7827</v>
      </c>
    </row>
    <row r="922" spans="1:21" x14ac:dyDescent="0.3">
      <c r="A922" t="s">
        <v>2293</v>
      </c>
      <c r="B922" t="s">
        <v>2294</v>
      </c>
      <c r="C922" t="s">
        <v>4443</v>
      </c>
      <c r="D922" t="s">
        <v>12</v>
      </c>
      <c r="E922" t="s">
        <v>5671</v>
      </c>
      <c r="F922" s="1">
        <v>45749</v>
      </c>
      <c r="G922" s="1">
        <v>45751</v>
      </c>
      <c r="H922" s="1">
        <v>45940</v>
      </c>
      <c r="I922">
        <f>VALUE(IF(Tabla1[[#This Row],[Fecha Terminacion
(Final)]]-Tabla1[[#This Row],[Fecha Terminacion
(Inicial)]]&lt;0,"0",Tabla1[[#This Row],[Fecha Terminacion
(Final)]]-Tabla1[[#This Row],[Fecha Terminacion
(Inicial)]]))</f>
        <v>0</v>
      </c>
      <c r="J922" s="1">
        <v>45940</v>
      </c>
      <c r="K922" s="2">
        <v>23291000</v>
      </c>
      <c r="L922" s="2">
        <v>0</v>
      </c>
      <c r="M922" s="2">
        <f>VALUE(IF(Tabla1[[#This Row],[Valor Total]]-Tabla1[[#This Row],[Valor Contrato (Inicial)]]&lt;0,"0",Tabla1[[#This Row],[Valor Total]]-Tabla1[[#This Row],[Valor Contrato (Inicial)]]))</f>
        <v>0</v>
      </c>
      <c r="N922" s="2">
        <v>23291000</v>
      </c>
      <c r="O922" s="9" cm="1">
        <f t="array" aca="1" ref="O9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26.984126984126984</v>
      </c>
      <c r="P922" t="s">
        <v>6264</v>
      </c>
      <c r="Q922" t="s">
        <v>6223</v>
      </c>
      <c r="R922" t="s">
        <v>80</v>
      </c>
      <c r="S922" t="s">
        <v>6272</v>
      </c>
      <c r="T922" t="s">
        <v>7180</v>
      </c>
      <c r="U922" t="s">
        <v>7827</v>
      </c>
    </row>
    <row r="923" spans="1:21" x14ac:dyDescent="0.3">
      <c r="A923" t="s">
        <v>2295</v>
      </c>
      <c r="B923" t="s">
        <v>2296</v>
      </c>
      <c r="C923" t="s">
        <v>4444</v>
      </c>
      <c r="D923" t="s">
        <v>5061</v>
      </c>
      <c r="E923" t="s">
        <v>5672</v>
      </c>
      <c r="F923" s="1">
        <v>45749</v>
      </c>
      <c r="H923" s="1">
        <v>45923</v>
      </c>
      <c r="I923">
        <f>VALUE(IF(Tabla1[[#This Row],[Fecha Terminacion
(Final)]]-Tabla1[[#This Row],[Fecha Terminacion
(Inicial)]]&lt;0,"0",Tabla1[[#This Row],[Fecha Terminacion
(Final)]]-Tabla1[[#This Row],[Fecha Terminacion
(Inicial)]]))</f>
        <v>0</v>
      </c>
      <c r="J923" s="1">
        <v>45923</v>
      </c>
      <c r="K923" s="2">
        <v>17070000</v>
      </c>
      <c r="L923" s="2">
        <v>0</v>
      </c>
      <c r="M923" s="2">
        <f>VALUE(IF(Tabla1[[#This Row],[Valor Total]]-Tabla1[[#This Row],[Valor Contrato (Inicial)]]&lt;0,"0",Tabla1[[#This Row],[Valor Total]]-Tabla1[[#This Row],[Valor Contrato (Inicial)]]))</f>
        <v>0</v>
      </c>
      <c r="N923" s="2">
        <v>17070000</v>
      </c>
      <c r="O923" s="9">
        <v>0</v>
      </c>
      <c r="P923" t="s">
        <v>6264</v>
      </c>
      <c r="Q923" t="s">
        <v>6223</v>
      </c>
      <c r="R923" t="s">
        <v>80</v>
      </c>
      <c r="S923" t="s">
        <v>6272</v>
      </c>
      <c r="T923" t="s">
        <v>7181</v>
      </c>
      <c r="U923" t="s">
        <v>7827</v>
      </c>
    </row>
    <row r="924" spans="1:21" x14ac:dyDescent="0.3">
      <c r="A924" t="s">
        <v>2297</v>
      </c>
      <c r="B924" t="s">
        <v>2298</v>
      </c>
      <c r="C924" t="s">
        <v>4445</v>
      </c>
      <c r="D924" t="s">
        <v>5061</v>
      </c>
      <c r="E924" t="s">
        <v>5673</v>
      </c>
      <c r="F924" s="1">
        <v>45749</v>
      </c>
      <c r="H924" s="1">
        <v>45930</v>
      </c>
      <c r="I924">
        <f>VALUE(IF(Tabla1[[#This Row],[Fecha Terminacion
(Final)]]-Tabla1[[#This Row],[Fecha Terminacion
(Inicial)]]&lt;0,"0",Tabla1[[#This Row],[Fecha Terminacion
(Final)]]-Tabla1[[#This Row],[Fecha Terminacion
(Inicial)]]))</f>
        <v>0</v>
      </c>
      <c r="J924" s="1">
        <v>45930</v>
      </c>
      <c r="K924" s="2">
        <v>26673000</v>
      </c>
      <c r="L924" s="2">
        <v>0</v>
      </c>
      <c r="M924" s="2">
        <f>VALUE(IF(Tabla1[[#This Row],[Valor Total]]-Tabla1[[#This Row],[Valor Contrato (Inicial)]]&lt;0,"0",Tabla1[[#This Row],[Valor Total]]-Tabla1[[#This Row],[Valor Contrato (Inicial)]]))</f>
        <v>0</v>
      </c>
      <c r="N924" s="2">
        <v>26673000</v>
      </c>
      <c r="O924" s="9">
        <v>0</v>
      </c>
      <c r="P924" t="s">
        <v>6264</v>
      </c>
      <c r="Q924" t="s">
        <v>6223</v>
      </c>
      <c r="R924" t="s">
        <v>80</v>
      </c>
      <c r="S924" t="s">
        <v>6272</v>
      </c>
      <c r="T924" t="s">
        <v>7182</v>
      </c>
      <c r="U924" t="s">
        <v>7827</v>
      </c>
    </row>
    <row r="925" spans="1:21" x14ac:dyDescent="0.3">
      <c r="A925" t="s">
        <v>2299</v>
      </c>
      <c r="B925" t="s">
        <v>2300</v>
      </c>
      <c r="C925" t="s">
        <v>4446</v>
      </c>
      <c r="D925" t="s">
        <v>12</v>
      </c>
      <c r="E925" t="s">
        <v>5674</v>
      </c>
      <c r="F925" s="1">
        <v>45749</v>
      </c>
      <c r="G925" s="1">
        <v>45751</v>
      </c>
      <c r="H925" s="1">
        <v>45980</v>
      </c>
      <c r="I925">
        <f>VALUE(IF(Tabla1[[#This Row],[Fecha Terminacion
(Final)]]-Tabla1[[#This Row],[Fecha Terminacion
(Inicial)]]&lt;0,"0",Tabla1[[#This Row],[Fecha Terminacion
(Final)]]-Tabla1[[#This Row],[Fecha Terminacion
(Inicial)]]))</f>
        <v>0</v>
      </c>
      <c r="J925" s="1">
        <v>45980</v>
      </c>
      <c r="K925" s="2">
        <v>23291000</v>
      </c>
      <c r="L925" s="2">
        <v>0</v>
      </c>
      <c r="M925" s="2">
        <f>VALUE(IF(Tabla1[[#This Row],[Valor Total]]-Tabla1[[#This Row],[Valor Contrato (Inicial)]]&lt;0,"0",Tabla1[[#This Row],[Valor Total]]-Tabla1[[#This Row],[Valor Contrato (Inicial)]]))</f>
        <v>0</v>
      </c>
      <c r="N925" s="2">
        <v>23291000</v>
      </c>
      <c r="O925" s="9" cm="1">
        <f t="array" aca="1" ref="O9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22.270742358078603</v>
      </c>
      <c r="P925" t="s">
        <v>6264</v>
      </c>
      <c r="Q925" t="s">
        <v>6223</v>
      </c>
      <c r="R925" t="s">
        <v>80</v>
      </c>
      <c r="S925" t="s">
        <v>6272</v>
      </c>
      <c r="T925" t="s">
        <v>7183</v>
      </c>
      <c r="U925" t="s">
        <v>7827</v>
      </c>
    </row>
    <row r="926" spans="1:21" x14ac:dyDescent="0.3">
      <c r="A926" t="s">
        <v>2301</v>
      </c>
      <c r="B926" t="s">
        <v>2302</v>
      </c>
      <c r="C926" t="s">
        <v>4447</v>
      </c>
      <c r="D926" t="s">
        <v>12</v>
      </c>
      <c r="E926" t="s">
        <v>5675</v>
      </c>
      <c r="F926" s="1">
        <v>45749</v>
      </c>
      <c r="G926" s="1">
        <v>45806</v>
      </c>
      <c r="H926" s="1">
        <v>45961</v>
      </c>
      <c r="I926">
        <f>VALUE(IF(Tabla1[[#This Row],[Fecha Terminacion
(Final)]]-Tabla1[[#This Row],[Fecha Terminacion
(Inicial)]]&lt;0,"0",Tabla1[[#This Row],[Fecha Terminacion
(Final)]]-Tabla1[[#This Row],[Fecha Terminacion
(Inicial)]]))</f>
        <v>0</v>
      </c>
      <c r="J926" s="1">
        <v>45961</v>
      </c>
      <c r="K926" s="2">
        <v>26089000</v>
      </c>
      <c r="L926" s="2">
        <v>0</v>
      </c>
      <c r="M926" s="2">
        <f>VALUE(IF(Tabla1[[#This Row],[Valor Total]]-Tabla1[[#This Row],[Valor Contrato (Inicial)]]&lt;0,"0",Tabla1[[#This Row],[Valor Total]]-Tabla1[[#This Row],[Valor Contrato (Inicial)]]))</f>
        <v>0</v>
      </c>
      <c r="N926" s="2">
        <v>26089000</v>
      </c>
      <c r="O926" s="9" cm="1">
        <f t="array" aca="1" ref="O9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0</v>
      </c>
      <c r="P926" t="s">
        <v>6264</v>
      </c>
      <c r="Q926" t="s">
        <v>6223</v>
      </c>
      <c r="R926" t="s">
        <v>80</v>
      </c>
      <c r="S926" t="s">
        <v>6272</v>
      </c>
      <c r="T926" t="s">
        <v>7184</v>
      </c>
      <c r="U926" t="s">
        <v>7827</v>
      </c>
    </row>
    <row r="927" spans="1:21" x14ac:dyDescent="0.3">
      <c r="A927" t="s">
        <v>2303</v>
      </c>
      <c r="B927" t="s">
        <v>2304</v>
      </c>
      <c r="C927" t="s">
        <v>4448</v>
      </c>
      <c r="D927" t="s">
        <v>5061</v>
      </c>
      <c r="E927" t="s">
        <v>5676</v>
      </c>
      <c r="F927" s="1">
        <v>45749</v>
      </c>
      <c r="H927" s="1">
        <v>45906</v>
      </c>
      <c r="I927">
        <f>VALUE(IF(Tabla1[[#This Row],[Fecha Terminacion
(Final)]]-Tabla1[[#This Row],[Fecha Terminacion
(Inicial)]]&lt;0,"0",Tabla1[[#This Row],[Fecha Terminacion
(Final)]]-Tabla1[[#This Row],[Fecha Terminacion
(Inicial)]]))</f>
        <v>0</v>
      </c>
      <c r="J927" s="1">
        <v>45906</v>
      </c>
      <c r="K927" s="2">
        <v>19261000</v>
      </c>
      <c r="L927" s="2">
        <v>0</v>
      </c>
      <c r="M927" s="2">
        <f>VALUE(IF(Tabla1[[#This Row],[Valor Total]]-Tabla1[[#This Row],[Valor Contrato (Inicial)]]&lt;0,"0",Tabla1[[#This Row],[Valor Total]]-Tabla1[[#This Row],[Valor Contrato (Inicial)]]))</f>
        <v>0</v>
      </c>
      <c r="N927" s="2">
        <v>19261000</v>
      </c>
      <c r="O927" s="9">
        <v>0</v>
      </c>
      <c r="P927" t="s">
        <v>6264</v>
      </c>
      <c r="Q927" t="s">
        <v>6223</v>
      </c>
      <c r="R927" t="s">
        <v>80</v>
      </c>
      <c r="S927" t="s">
        <v>6272</v>
      </c>
      <c r="T927" t="s">
        <v>7185</v>
      </c>
      <c r="U927" t="s">
        <v>7827</v>
      </c>
    </row>
    <row r="928" spans="1:21" x14ac:dyDescent="0.3">
      <c r="A928" t="s">
        <v>2305</v>
      </c>
      <c r="B928" t="s">
        <v>2306</v>
      </c>
      <c r="C928" t="s">
        <v>4449</v>
      </c>
      <c r="D928" t="s">
        <v>12</v>
      </c>
      <c r="E928" t="s">
        <v>5677</v>
      </c>
      <c r="F928" s="1">
        <v>45749</v>
      </c>
      <c r="G928" s="1">
        <v>45758</v>
      </c>
      <c r="H928" s="1">
        <v>45961</v>
      </c>
      <c r="I928">
        <f>VALUE(IF(Tabla1[[#This Row],[Fecha Terminacion
(Final)]]-Tabla1[[#This Row],[Fecha Terminacion
(Inicial)]]&lt;0,"0",Tabla1[[#This Row],[Fecha Terminacion
(Final)]]-Tabla1[[#This Row],[Fecha Terminacion
(Inicial)]]))</f>
        <v>0</v>
      </c>
      <c r="J928" s="1">
        <v>45961</v>
      </c>
      <c r="K928" s="2">
        <v>21993000</v>
      </c>
      <c r="L928" s="2">
        <v>0</v>
      </c>
      <c r="M928" s="2">
        <f>VALUE(IF(Tabla1[[#This Row],[Valor Total]]-Tabla1[[#This Row],[Valor Contrato (Inicial)]]&lt;0,"0",Tabla1[[#This Row],[Valor Total]]-Tabla1[[#This Row],[Valor Contrato (Inicial)]]))</f>
        <v>0</v>
      </c>
      <c r="N928" s="2">
        <v>21993000</v>
      </c>
      <c r="O928" s="9" cm="1">
        <f t="array" aca="1" ref="O9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21.674876847290641</v>
      </c>
      <c r="P928" t="s">
        <v>6264</v>
      </c>
      <c r="Q928" t="s">
        <v>6223</v>
      </c>
      <c r="R928" t="s">
        <v>80</v>
      </c>
      <c r="S928" t="s">
        <v>6272</v>
      </c>
      <c r="T928" t="s">
        <v>7186</v>
      </c>
      <c r="U928" t="s">
        <v>7827</v>
      </c>
    </row>
    <row r="929" spans="1:21" x14ac:dyDescent="0.3">
      <c r="A929" t="s">
        <v>2307</v>
      </c>
      <c r="B929" t="s">
        <v>2308</v>
      </c>
      <c r="C929" t="s">
        <v>4450</v>
      </c>
      <c r="D929" t="s">
        <v>5061</v>
      </c>
      <c r="E929" t="s">
        <v>5678</v>
      </c>
      <c r="F929" s="1">
        <v>45749</v>
      </c>
      <c r="H929" s="1">
        <v>45981</v>
      </c>
      <c r="I929">
        <f>VALUE(IF(Tabla1[[#This Row],[Fecha Terminacion
(Final)]]-Tabla1[[#This Row],[Fecha Terminacion
(Inicial)]]&lt;0,"0",Tabla1[[#This Row],[Fecha Terminacion
(Final)]]-Tabla1[[#This Row],[Fecha Terminacion
(Inicial)]]))</f>
        <v>0</v>
      </c>
      <c r="J929" s="1">
        <v>45981</v>
      </c>
      <c r="K929" s="2">
        <v>23013000</v>
      </c>
      <c r="L929" s="2">
        <v>0</v>
      </c>
      <c r="M929" s="2">
        <f>VALUE(IF(Tabla1[[#This Row],[Valor Total]]-Tabla1[[#This Row],[Valor Contrato (Inicial)]]&lt;0,"0",Tabla1[[#This Row],[Valor Total]]-Tabla1[[#This Row],[Valor Contrato (Inicial)]]))</f>
        <v>0</v>
      </c>
      <c r="N929" s="2">
        <v>23013000</v>
      </c>
      <c r="O929" s="9">
        <v>0</v>
      </c>
      <c r="P929" t="s">
        <v>6264</v>
      </c>
      <c r="Q929" t="s">
        <v>6223</v>
      </c>
      <c r="R929" t="s">
        <v>80</v>
      </c>
      <c r="S929" t="s">
        <v>6272</v>
      </c>
      <c r="T929" t="s">
        <v>7187</v>
      </c>
      <c r="U929" t="s">
        <v>7827</v>
      </c>
    </row>
    <row r="930" spans="1:21" x14ac:dyDescent="0.3">
      <c r="A930" t="s">
        <v>2309</v>
      </c>
      <c r="B930" t="s">
        <v>2310</v>
      </c>
      <c r="C930" t="s">
        <v>4451</v>
      </c>
      <c r="D930" t="s">
        <v>12</v>
      </c>
      <c r="E930" t="s">
        <v>5679</v>
      </c>
      <c r="F930" s="1">
        <v>45749</v>
      </c>
      <c r="G930" s="1">
        <v>45768</v>
      </c>
      <c r="H930" s="1">
        <v>45961</v>
      </c>
      <c r="I930">
        <f>VALUE(IF(Tabla1[[#This Row],[Fecha Terminacion
(Final)]]-Tabla1[[#This Row],[Fecha Terminacion
(Inicial)]]&lt;0,"0",Tabla1[[#This Row],[Fecha Terminacion
(Final)]]-Tabla1[[#This Row],[Fecha Terminacion
(Inicial)]]))</f>
        <v>0</v>
      </c>
      <c r="J930" s="1">
        <v>45961</v>
      </c>
      <c r="K930" s="2">
        <v>31702000</v>
      </c>
      <c r="L930" s="2">
        <v>0</v>
      </c>
      <c r="M930" s="2">
        <f>VALUE(IF(Tabla1[[#This Row],[Valor Total]]-Tabla1[[#This Row],[Valor Contrato (Inicial)]]&lt;0,"0",Tabla1[[#This Row],[Valor Total]]-Tabla1[[#This Row],[Valor Contrato (Inicial)]]))</f>
        <v>0</v>
      </c>
      <c r="N930" s="2">
        <v>31702000</v>
      </c>
      <c r="O930" s="9" cm="1">
        <f t="array" aca="1" ref="O9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930" t="s">
        <v>6264</v>
      </c>
      <c r="Q930" t="s">
        <v>6223</v>
      </c>
      <c r="R930" t="s">
        <v>80</v>
      </c>
      <c r="S930" t="s">
        <v>6272</v>
      </c>
      <c r="T930" t="s">
        <v>7188</v>
      </c>
      <c r="U930" t="s">
        <v>7827</v>
      </c>
    </row>
    <row r="931" spans="1:21" x14ac:dyDescent="0.3">
      <c r="A931" t="s">
        <v>2311</v>
      </c>
      <c r="B931" t="s">
        <v>2312</v>
      </c>
      <c r="C931" t="s">
        <v>4452</v>
      </c>
      <c r="D931" t="s">
        <v>12</v>
      </c>
      <c r="E931" t="s">
        <v>5680</v>
      </c>
      <c r="F931" s="1">
        <v>45749</v>
      </c>
      <c r="G931" s="1">
        <v>45758</v>
      </c>
      <c r="H931" s="1">
        <v>45976</v>
      </c>
      <c r="I931">
        <f>VALUE(IF(Tabla1[[#This Row],[Fecha Terminacion
(Final)]]-Tabla1[[#This Row],[Fecha Terminacion
(Inicial)]]&lt;0,"0",Tabla1[[#This Row],[Fecha Terminacion
(Final)]]-Tabla1[[#This Row],[Fecha Terminacion
(Inicial)]]))</f>
        <v>0</v>
      </c>
      <c r="J931" s="1">
        <v>45976</v>
      </c>
      <c r="K931" s="2">
        <v>18415000</v>
      </c>
      <c r="L931" s="2">
        <v>0</v>
      </c>
      <c r="M931" s="2">
        <f>VALUE(IF(Tabla1[[#This Row],[Valor Total]]-Tabla1[[#This Row],[Valor Contrato (Inicial)]]&lt;0,"0",Tabla1[[#This Row],[Valor Total]]-Tabla1[[#This Row],[Valor Contrato (Inicial)]]))</f>
        <v>0</v>
      </c>
      <c r="N931" s="2">
        <v>18415000</v>
      </c>
      <c r="O931" s="9" cm="1">
        <f t="array" aca="1" ref="O9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20.183486238532112</v>
      </c>
      <c r="P931" t="s">
        <v>6264</v>
      </c>
      <c r="Q931" t="s">
        <v>6223</v>
      </c>
      <c r="R931" t="s">
        <v>80</v>
      </c>
      <c r="S931" t="s">
        <v>6272</v>
      </c>
      <c r="T931" t="s">
        <v>7189</v>
      </c>
      <c r="U931" t="s">
        <v>7827</v>
      </c>
    </row>
    <row r="932" spans="1:21" x14ac:dyDescent="0.3">
      <c r="A932" t="s">
        <v>2313</v>
      </c>
      <c r="B932" t="s">
        <v>2314</v>
      </c>
      <c r="C932" t="s">
        <v>4453</v>
      </c>
      <c r="D932" t="s">
        <v>12</v>
      </c>
      <c r="E932" t="s">
        <v>5681</v>
      </c>
      <c r="F932" s="1">
        <v>45749</v>
      </c>
      <c r="G932" s="1">
        <v>45769</v>
      </c>
      <c r="H932" s="1">
        <v>45879</v>
      </c>
      <c r="I932">
        <f>VALUE(IF(Tabla1[[#This Row],[Fecha Terminacion
(Final)]]-Tabla1[[#This Row],[Fecha Terminacion
(Inicial)]]&lt;0,"0",Tabla1[[#This Row],[Fecha Terminacion
(Final)]]-Tabla1[[#This Row],[Fecha Terminacion
(Inicial)]]))</f>
        <v>0</v>
      </c>
      <c r="J932" s="1">
        <v>45879</v>
      </c>
      <c r="K932" s="2">
        <v>26140000</v>
      </c>
      <c r="L932" s="2">
        <v>0</v>
      </c>
      <c r="M932" s="2">
        <f>VALUE(IF(Tabla1[[#This Row],[Valor Total]]-Tabla1[[#This Row],[Valor Contrato (Inicial)]]&lt;0,"0",Tabla1[[#This Row],[Valor Total]]-Tabla1[[#This Row],[Valor Contrato (Inicial)]]))</f>
        <v>0</v>
      </c>
      <c r="N932" s="2">
        <v>26140000</v>
      </c>
      <c r="O932" s="9" cm="1">
        <f t="array" aca="1" ref="O9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v>
      </c>
      <c r="P932" t="s">
        <v>6264</v>
      </c>
      <c r="Q932" t="s">
        <v>6223</v>
      </c>
      <c r="R932" t="s">
        <v>80</v>
      </c>
      <c r="S932" t="s">
        <v>6272</v>
      </c>
      <c r="T932" t="s">
        <v>7190</v>
      </c>
      <c r="U932" t="s">
        <v>7827</v>
      </c>
    </row>
    <row r="933" spans="1:21" x14ac:dyDescent="0.3">
      <c r="A933" t="s">
        <v>2315</v>
      </c>
      <c r="B933" t="s">
        <v>2316</v>
      </c>
      <c r="C933" t="s">
        <v>4454</v>
      </c>
      <c r="D933" t="s">
        <v>12</v>
      </c>
      <c r="E933" t="s">
        <v>5682</v>
      </c>
      <c r="F933" s="1">
        <v>45749</v>
      </c>
      <c r="G933" s="1">
        <v>45751</v>
      </c>
      <c r="H933" s="1">
        <v>45807</v>
      </c>
      <c r="I933">
        <f>VALUE(IF(Tabla1[[#This Row],[Fecha Terminacion
(Final)]]-Tabla1[[#This Row],[Fecha Terminacion
(Inicial)]]&lt;0,"0",Tabla1[[#This Row],[Fecha Terminacion
(Final)]]-Tabla1[[#This Row],[Fecha Terminacion
(Inicial)]]))</f>
        <v>0</v>
      </c>
      <c r="J933" s="1">
        <v>45807</v>
      </c>
      <c r="K933" s="2">
        <v>15865000</v>
      </c>
      <c r="L933" s="2">
        <v>0</v>
      </c>
      <c r="M933" s="2">
        <f>VALUE(IF(Tabla1[[#This Row],[Valor Total]]-Tabla1[[#This Row],[Valor Contrato (Inicial)]]&lt;0,"0",Tabla1[[#This Row],[Valor Total]]-Tabla1[[#This Row],[Valor Contrato (Inicial)]]))</f>
        <v>0</v>
      </c>
      <c r="N933" s="2">
        <v>15865000</v>
      </c>
      <c r="O933" s="9" cm="1">
        <f t="array" aca="1" ref="O9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91.071428571428569</v>
      </c>
      <c r="P933" t="s">
        <v>6264</v>
      </c>
      <c r="Q933" t="s">
        <v>6223</v>
      </c>
      <c r="R933" t="s">
        <v>80</v>
      </c>
      <c r="S933" t="s">
        <v>6272</v>
      </c>
      <c r="T933" t="s">
        <v>7191</v>
      </c>
      <c r="U933" t="s">
        <v>7827</v>
      </c>
    </row>
    <row r="934" spans="1:21" x14ac:dyDescent="0.3">
      <c r="A934" t="s">
        <v>2317</v>
      </c>
      <c r="B934" t="s">
        <v>2318</v>
      </c>
      <c r="C934" t="s">
        <v>4455</v>
      </c>
      <c r="D934" t="s">
        <v>12</v>
      </c>
      <c r="E934" t="s">
        <v>5683</v>
      </c>
      <c r="F934" s="1">
        <v>45749</v>
      </c>
      <c r="G934" s="1">
        <v>45752</v>
      </c>
      <c r="H934" s="1">
        <v>45926</v>
      </c>
      <c r="I934">
        <f>VALUE(IF(Tabla1[[#This Row],[Fecha Terminacion
(Final)]]-Tabla1[[#This Row],[Fecha Terminacion
(Inicial)]]&lt;0,"0",Tabla1[[#This Row],[Fecha Terminacion
(Final)]]-Tabla1[[#This Row],[Fecha Terminacion
(Inicial)]]))</f>
        <v>0</v>
      </c>
      <c r="J934" s="1">
        <v>45926</v>
      </c>
      <c r="K934" s="2">
        <v>34448000</v>
      </c>
      <c r="L934" s="2">
        <v>0</v>
      </c>
      <c r="M934" s="2">
        <f>VALUE(IF(Tabla1[[#This Row],[Valor Total]]-Tabla1[[#This Row],[Valor Contrato (Inicial)]]&lt;0,"0",Tabla1[[#This Row],[Valor Total]]-Tabla1[[#This Row],[Valor Contrato (Inicial)]]))</f>
        <v>0</v>
      </c>
      <c r="N934" s="2">
        <v>34448000</v>
      </c>
      <c r="O934" s="9" cm="1">
        <f t="array" aca="1" ref="O9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28.735632183908045</v>
      </c>
      <c r="P934" t="s">
        <v>6264</v>
      </c>
      <c r="Q934" t="s">
        <v>6223</v>
      </c>
      <c r="R934" t="s">
        <v>80</v>
      </c>
      <c r="S934" t="s">
        <v>6272</v>
      </c>
      <c r="T934" t="s">
        <v>7192</v>
      </c>
      <c r="U934" t="s">
        <v>7827</v>
      </c>
    </row>
    <row r="935" spans="1:21" x14ac:dyDescent="0.3">
      <c r="A935" t="s">
        <v>2319</v>
      </c>
      <c r="B935" t="s">
        <v>2320</v>
      </c>
      <c r="C935" t="s">
        <v>4456</v>
      </c>
      <c r="D935" t="s">
        <v>12</v>
      </c>
      <c r="E935" t="s">
        <v>5684</v>
      </c>
      <c r="F935" s="1">
        <v>45749</v>
      </c>
      <c r="G935" s="1">
        <v>45758</v>
      </c>
      <c r="H935" s="1">
        <v>45898</v>
      </c>
      <c r="I935">
        <f>VALUE(IF(Tabla1[[#This Row],[Fecha Terminacion
(Final)]]-Tabla1[[#This Row],[Fecha Terminacion
(Inicial)]]&lt;0,"0",Tabla1[[#This Row],[Fecha Terminacion
(Final)]]-Tabla1[[#This Row],[Fecha Terminacion
(Inicial)]]))</f>
        <v>0</v>
      </c>
      <c r="J935" s="1">
        <v>45898</v>
      </c>
      <c r="K935" s="2">
        <v>17974000</v>
      </c>
      <c r="L935" s="2">
        <v>0</v>
      </c>
      <c r="M935" s="2">
        <f>VALUE(IF(Tabla1[[#This Row],[Valor Total]]-Tabla1[[#This Row],[Valor Contrato (Inicial)]]&lt;0,"0",Tabla1[[#This Row],[Valor Total]]-Tabla1[[#This Row],[Valor Contrato (Inicial)]]))</f>
        <v>0</v>
      </c>
      <c r="N935" s="2">
        <v>17974000</v>
      </c>
      <c r="O935" s="9" cm="1">
        <f t="array" aca="1" ref="O9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31.428571428571427</v>
      </c>
      <c r="P935" t="s">
        <v>6264</v>
      </c>
      <c r="Q935" t="s">
        <v>6223</v>
      </c>
      <c r="R935" t="s">
        <v>80</v>
      </c>
      <c r="S935" t="s">
        <v>6272</v>
      </c>
      <c r="T935" t="s">
        <v>7193</v>
      </c>
      <c r="U935" t="s">
        <v>7827</v>
      </c>
    </row>
    <row r="936" spans="1:21" x14ac:dyDescent="0.3">
      <c r="A936" t="s">
        <v>2321</v>
      </c>
      <c r="B936" t="s">
        <v>2322</v>
      </c>
      <c r="C936" t="s">
        <v>4457</v>
      </c>
      <c r="D936" t="s">
        <v>12</v>
      </c>
      <c r="E936" t="s">
        <v>5685</v>
      </c>
      <c r="F936" s="1">
        <v>45749</v>
      </c>
      <c r="G936" s="1">
        <v>45779</v>
      </c>
      <c r="H936" s="1">
        <v>45930</v>
      </c>
      <c r="I936">
        <f>VALUE(IF(Tabla1[[#This Row],[Fecha Terminacion
(Final)]]-Tabla1[[#This Row],[Fecha Terminacion
(Inicial)]]&lt;0,"0",Tabla1[[#This Row],[Fecha Terminacion
(Final)]]-Tabla1[[#This Row],[Fecha Terminacion
(Inicial)]]))</f>
        <v>0</v>
      </c>
      <c r="J936" s="1">
        <v>45930</v>
      </c>
      <c r="K936" s="2">
        <v>20894000</v>
      </c>
      <c r="L936" s="2">
        <v>0</v>
      </c>
      <c r="M936" s="2">
        <f>VALUE(IF(Tabla1[[#This Row],[Valor Total]]-Tabla1[[#This Row],[Valor Contrato (Inicial)]]&lt;0,"0",Tabla1[[#This Row],[Valor Total]]-Tabla1[[#This Row],[Valor Contrato (Inicial)]]))</f>
        <v>0</v>
      </c>
      <c r="N936" s="2">
        <v>20894000</v>
      </c>
      <c r="O936" s="9" cm="1">
        <f t="array" aca="1" ref="O9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15.231788079470199</v>
      </c>
      <c r="P936" t="s">
        <v>6264</v>
      </c>
      <c r="Q936" t="s">
        <v>6223</v>
      </c>
      <c r="R936" t="s">
        <v>80</v>
      </c>
      <c r="S936" t="s">
        <v>6272</v>
      </c>
      <c r="T936" t="s">
        <v>7194</v>
      </c>
      <c r="U936" t="s">
        <v>7827</v>
      </c>
    </row>
    <row r="937" spans="1:21" x14ac:dyDescent="0.3">
      <c r="A937" t="s">
        <v>2323</v>
      </c>
      <c r="B937" t="s">
        <v>2324</v>
      </c>
      <c r="C937" t="s">
        <v>4458</v>
      </c>
      <c r="D937" t="s">
        <v>12</v>
      </c>
      <c r="E937" t="s">
        <v>5686</v>
      </c>
      <c r="F937" s="1">
        <v>45749</v>
      </c>
      <c r="G937" s="1">
        <v>45770</v>
      </c>
      <c r="H937" s="1">
        <v>45968</v>
      </c>
      <c r="I937">
        <f>VALUE(IF(Tabla1[[#This Row],[Fecha Terminacion
(Final)]]-Tabla1[[#This Row],[Fecha Terminacion
(Inicial)]]&lt;0,"0",Tabla1[[#This Row],[Fecha Terminacion
(Final)]]-Tabla1[[#This Row],[Fecha Terminacion
(Inicial)]]))</f>
        <v>0</v>
      </c>
      <c r="J937" s="1">
        <v>45968</v>
      </c>
      <c r="K937" s="2">
        <v>19795000</v>
      </c>
      <c r="L937" s="2">
        <v>0</v>
      </c>
      <c r="M937" s="2">
        <f>VALUE(IF(Tabla1[[#This Row],[Valor Total]]-Tabla1[[#This Row],[Valor Contrato (Inicial)]]&lt;0,"0",Tabla1[[#This Row],[Valor Total]]-Tabla1[[#This Row],[Valor Contrato (Inicial)]]))</f>
        <v>0</v>
      </c>
      <c r="N937" s="2">
        <v>19795000</v>
      </c>
      <c r="O937" s="9" cm="1">
        <f t="array" aca="1" ref="O9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16.161616161616163</v>
      </c>
      <c r="P937" t="s">
        <v>6264</v>
      </c>
      <c r="Q937" t="s">
        <v>6223</v>
      </c>
      <c r="R937" t="s">
        <v>80</v>
      </c>
      <c r="S937" t="s">
        <v>6272</v>
      </c>
      <c r="T937" t="s">
        <v>7195</v>
      </c>
      <c r="U937" t="s">
        <v>7827</v>
      </c>
    </row>
    <row r="938" spans="1:21" x14ac:dyDescent="0.3">
      <c r="A938" t="s">
        <v>2325</v>
      </c>
      <c r="B938" t="s">
        <v>2326</v>
      </c>
      <c r="C938" t="s">
        <v>4459</v>
      </c>
      <c r="D938" t="s">
        <v>12</v>
      </c>
      <c r="E938" t="s">
        <v>5687</v>
      </c>
      <c r="F938" s="1">
        <v>45749</v>
      </c>
      <c r="G938" s="1">
        <v>45751</v>
      </c>
      <c r="H938" s="1">
        <v>45930</v>
      </c>
      <c r="I938">
        <f>VALUE(IF(Tabla1[[#This Row],[Fecha Terminacion
(Final)]]-Tabla1[[#This Row],[Fecha Terminacion
(Inicial)]]&lt;0,"0",Tabla1[[#This Row],[Fecha Terminacion
(Final)]]-Tabla1[[#This Row],[Fecha Terminacion
(Inicial)]]))</f>
        <v>0</v>
      </c>
      <c r="J938" s="1">
        <v>45930</v>
      </c>
      <c r="K938" s="2">
        <v>21489000</v>
      </c>
      <c r="L938" s="2">
        <v>0</v>
      </c>
      <c r="M938" s="2">
        <f>VALUE(IF(Tabla1[[#This Row],[Valor Total]]-Tabla1[[#This Row],[Valor Contrato (Inicial)]]&lt;0,"0",Tabla1[[#This Row],[Valor Total]]-Tabla1[[#This Row],[Valor Contrato (Inicial)]]))</f>
        <v>0</v>
      </c>
      <c r="N938" s="2">
        <v>21489000</v>
      </c>
      <c r="O938" s="9" cm="1">
        <f t="array" aca="1" ref="O9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28.491620111731841</v>
      </c>
      <c r="P938" t="s">
        <v>6264</v>
      </c>
      <c r="Q938" t="s">
        <v>6223</v>
      </c>
      <c r="R938" t="s">
        <v>80</v>
      </c>
      <c r="S938" t="s">
        <v>6272</v>
      </c>
      <c r="T938" t="s">
        <v>7196</v>
      </c>
      <c r="U938" t="s">
        <v>7827</v>
      </c>
    </row>
    <row r="939" spans="1:21" x14ac:dyDescent="0.3">
      <c r="A939" t="s">
        <v>2327</v>
      </c>
      <c r="B939" t="s">
        <v>2328</v>
      </c>
      <c r="C939" t="s">
        <v>4460</v>
      </c>
      <c r="D939" t="s">
        <v>12</v>
      </c>
      <c r="E939" t="s">
        <v>5688</v>
      </c>
      <c r="F939" s="1">
        <v>45749</v>
      </c>
      <c r="G939" s="1">
        <v>45751</v>
      </c>
      <c r="H939" s="1">
        <v>45892</v>
      </c>
      <c r="I939">
        <f>VALUE(IF(Tabla1[[#This Row],[Fecha Terminacion
(Final)]]-Tabla1[[#This Row],[Fecha Terminacion
(Inicial)]]&lt;0,"0",Tabla1[[#This Row],[Fecha Terminacion
(Final)]]-Tabla1[[#This Row],[Fecha Terminacion
(Inicial)]]))</f>
        <v>0</v>
      </c>
      <c r="J939" s="1">
        <v>45892</v>
      </c>
      <c r="K939" s="2">
        <v>25677000</v>
      </c>
      <c r="L939" s="2">
        <v>0</v>
      </c>
      <c r="M939" s="2">
        <f>VALUE(IF(Tabla1[[#This Row],[Valor Total]]-Tabla1[[#This Row],[Valor Contrato (Inicial)]]&lt;0,"0",Tabla1[[#This Row],[Valor Total]]-Tabla1[[#This Row],[Valor Contrato (Inicial)]]))</f>
        <v>0</v>
      </c>
      <c r="N939" s="2">
        <v>25677000</v>
      </c>
      <c r="O939" s="9" cm="1">
        <f t="array" aca="1" ref="O9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36.170212765957451</v>
      </c>
      <c r="P939" t="s">
        <v>6264</v>
      </c>
      <c r="Q939" t="s">
        <v>6223</v>
      </c>
      <c r="R939" t="s">
        <v>80</v>
      </c>
      <c r="S939" t="s">
        <v>6272</v>
      </c>
      <c r="T939" t="s">
        <v>7197</v>
      </c>
      <c r="U939" t="s">
        <v>7827</v>
      </c>
    </row>
    <row r="940" spans="1:21" x14ac:dyDescent="0.3">
      <c r="A940" t="s">
        <v>2329</v>
      </c>
      <c r="B940" t="s">
        <v>2330</v>
      </c>
      <c r="C940" t="s">
        <v>4461</v>
      </c>
      <c r="D940" t="s">
        <v>12</v>
      </c>
      <c r="E940" t="s">
        <v>5689</v>
      </c>
      <c r="F940" s="1">
        <v>45749</v>
      </c>
      <c r="G940" s="1">
        <v>45751</v>
      </c>
      <c r="H940" s="1">
        <v>45814</v>
      </c>
      <c r="I940">
        <f>VALUE(IF(Tabla1[[#This Row],[Fecha Terminacion
(Final)]]-Tabla1[[#This Row],[Fecha Terminacion
(Inicial)]]&lt;0,"0",Tabla1[[#This Row],[Fecha Terminacion
(Final)]]-Tabla1[[#This Row],[Fecha Terminacion
(Inicial)]]))</f>
        <v>0</v>
      </c>
      <c r="J940" s="1">
        <v>45814</v>
      </c>
      <c r="K940" s="2">
        <v>27315000</v>
      </c>
      <c r="L940" s="2">
        <v>0</v>
      </c>
      <c r="M940" s="2">
        <f>VALUE(IF(Tabla1[[#This Row],[Valor Total]]-Tabla1[[#This Row],[Valor Contrato (Inicial)]]&lt;0,"0",Tabla1[[#This Row],[Valor Total]]-Tabla1[[#This Row],[Valor Contrato (Inicial)]]))</f>
        <v>0</v>
      </c>
      <c r="N940" s="2">
        <v>27315000</v>
      </c>
      <c r="O940" s="9" cm="1">
        <f t="array" aca="1" ref="O9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80.952380952380949</v>
      </c>
      <c r="P940" t="s">
        <v>6264</v>
      </c>
      <c r="Q940" t="s">
        <v>6223</v>
      </c>
      <c r="R940" t="s">
        <v>80</v>
      </c>
      <c r="S940" t="s">
        <v>6272</v>
      </c>
      <c r="T940" t="s">
        <v>7198</v>
      </c>
      <c r="U940" t="s">
        <v>7827</v>
      </c>
    </row>
    <row r="941" spans="1:21" x14ac:dyDescent="0.3">
      <c r="A941" t="s">
        <v>2331</v>
      </c>
      <c r="B941" t="s">
        <v>2332</v>
      </c>
      <c r="C941" t="s">
        <v>4462</v>
      </c>
      <c r="D941" t="s">
        <v>5061</v>
      </c>
      <c r="E941" t="s">
        <v>5690</v>
      </c>
      <c r="F941" s="1">
        <v>45749</v>
      </c>
      <c r="H941" s="1">
        <v>45971</v>
      </c>
      <c r="I941">
        <f>VALUE(IF(Tabla1[[#This Row],[Fecha Terminacion
(Final)]]-Tabla1[[#This Row],[Fecha Terminacion
(Inicial)]]&lt;0,"0",Tabla1[[#This Row],[Fecha Terminacion
(Final)]]-Tabla1[[#This Row],[Fecha Terminacion
(Inicial)]]))</f>
        <v>0</v>
      </c>
      <c r="J941" s="1">
        <v>45971</v>
      </c>
      <c r="K941" s="2">
        <v>18587000</v>
      </c>
      <c r="L941" s="2">
        <v>0</v>
      </c>
      <c r="M941" s="2">
        <f>VALUE(IF(Tabla1[[#This Row],[Valor Total]]-Tabla1[[#This Row],[Valor Contrato (Inicial)]]&lt;0,"0",Tabla1[[#This Row],[Valor Total]]-Tabla1[[#This Row],[Valor Contrato (Inicial)]]))</f>
        <v>0</v>
      </c>
      <c r="N941" s="2">
        <v>18587000</v>
      </c>
      <c r="O941" s="9">
        <v>0</v>
      </c>
      <c r="P941" t="s">
        <v>6264</v>
      </c>
      <c r="Q941" t="s">
        <v>6223</v>
      </c>
      <c r="R941" t="s">
        <v>80</v>
      </c>
      <c r="S941" t="s">
        <v>6272</v>
      </c>
      <c r="T941" t="s">
        <v>7199</v>
      </c>
      <c r="U941" t="s">
        <v>7827</v>
      </c>
    </row>
    <row r="942" spans="1:21" x14ac:dyDescent="0.3">
      <c r="A942" t="s">
        <v>2333</v>
      </c>
      <c r="B942" t="s">
        <v>2334</v>
      </c>
      <c r="C942" t="s">
        <v>4463</v>
      </c>
      <c r="D942" t="s">
        <v>12</v>
      </c>
      <c r="E942" t="s">
        <v>5691</v>
      </c>
      <c r="F942" s="1">
        <v>45749</v>
      </c>
      <c r="G942" s="1">
        <v>45751</v>
      </c>
      <c r="H942" s="1">
        <v>45899</v>
      </c>
      <c r="I942">
        <f>VALUE(IF(Tabla1[[#This Row],[Fecha Terminacion
(Final)]]-Tabla1[[#This Row],[Fecha Terminacion
(Inicial)]]&lt;0,"0",Tabla1[[#This Row],[Fecha Terminacion
(Final)]]-Tabla1[[#This Row],[Fecha Terminacion
(Inicial)]]))</f>
        <v>0</v>
      </c>
      <c r="J942" s="1">
        <v>45899</v>
      </c>
      <c r="K942" s="2">
        <v>27522000</v>
      </c>
      <c r="L942" s="2">
        <v>0</v>
      </c>
      <c r="M942" s="2">
        <f>VALUE(IF(Tabla1[[#This Row],[Valor Total]]-Tabla1[[#This Row],[Valor Contrato (Inicial)]]&lt;0,"0",Tabla1[[#This Row],[Valor Total]]-Tabla1[[#This Row],[Valor Contrato (Inicial)]]))</f>
        <v>0</v>
      </c>
      <c r="N942" s="2">
        <v>27522000</v>
      </c>
      <c r="O942" s="9" cm="1">
        <f t="array" aca="1" ref="O9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34.45945945945946</v>
      </c>
      <c r="P942" t="s">
        <v>6264</v>
      </c>
      <c r="Q942" t="s">
        <v>6223</v>
      </c>
      <c r="R942" t="s">
        <v>80</v>
      </c>
      <c r="S942" t="s">
        <v>6272</v>
      </c>
      <c r="T942" t="s">
        <v>7200</v>
      </c>
      <c r="U942" t="s">
        <v>7827</v>
      </c>
    </row>
    <row r="943" spans="1:21" x14ac:dyDescent="0.3">
      <c r="A943" t="s">
        <v>2335</v>
      </c>
      <c r="B943" t="s">
        <v>2336</v>
      </c>
      <c r="C943" t="s">
        <v>4464</v>
      </c>
      <c r="D943" t="s">
        <v>12</v>
      </c>
      <c r="E943" t="s">
        <v>5692</v>
      </c>
      <c r="F943" s="1">
        <v>45749</v>
      </c>
      <c r="G943" s="1">
        <v>45751</v>
      </c>
      <c r="H943" s="1">
        <v>45828</v>
      </c>
      <c r="I943">
        <f>VALUE(IF(Tabla1[[#This Row],[Fecha Terminacion
(Final)]]-Tabla1[[#This Row],[Fecha Terminacion
(Inicial)]]&lt;0,"0",Tabla1[[#This Row],[Fecha Terminacion
(Final)]]-Tabla1[[#This Row],[Fecha Terminacion
(Inicial)]]))</f>
        <v>0</v>
      </c>
      <c r="J943" s="1">
        <v>45828</v>
      </c>
      <c r="K943" s="2">
        <v>17394000</v>
      </c>
      <c r="L943" s="2">
        <v>0</v>
      </c>
      <c r="M943" s="2">
        <f>VALUE(IF(Tabla1[[#This Row],[Valor Total]]-Tabla1[[#This Row],[Valor Contrato (Inicial)]]&lt;0,"0",Tabla1[[#This Row],[Valor Total]]-Tabla1[[#This Row],[Valor Contrato (Inicial)]]))</f>
        <v>0</v>
      </c>
      <c r="N943" s="2">
        <v>17394000</v>
      </c>
      <c r="O943" s="9" cm="1">
        <f t="array" aca="1" ref="O9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66.233766233766232</v>
      </c>
      <c r="P943" t="s">
        <v>6264</v>
      </c>
      <c r="Q943" t="s">
        <v>6223</v>
      </c>
      <c r="R943" t="s">
        <v>80</v>
      </c>
      <c r="S943" t="s">
        <v>6272</v>
      </c>
      <c r="T943" t="s">
        <v>7201</v>
      </c>
      <c r="U943" t="s">
        <v>7827</v>
      </c>
    </row>
    <row r="944" spans="1:21" x14ac:dyDescent="0.3">
      <c r="A944" t="s">
        <v>2337</v>
      </c>
      <c r="B944" t="s">
        <v>2338</v>
      </c>
      <c r="C944" t="s">
        <v>4465</v>
      </c>
      <c r="D944" t="s">
        <v>12</v>
      </c>
      <c r="E944" t="s">
        <v>5693</v>
      </c>
      <c r="F944" s="1">
        <v>45749</v>
      </c>
      <c r="G944" s="1">
        <v>45775</v>
      </c>
      <c r="H944" s="1">
        <v>45808</v>
      </c>
      <c r="I944">
        <f>VALUE(IF(Tabla1[[#This Row],[Fecha Terminacion
(Final)]]-Tabla1[[#This Row],[Fecha Terminacion
(Inicial)]]&lt;0,"0",Tabla1[[#This Row],[Fecha Terminacion
(Final)]]-Tabla1[[#This Row],[Fecha Terminacion
(Inicial)]]))</f>
        <v>0</v>
      </c>
      <c r="J944" s="1">
        <v>45808</v>
      </c>
      <c r="K944" s="2">
        <v>18415000</v>
      </c>
      <c r="L944" s="2">
        <v>0</v>
      </c>
      <c r="M944" s="2">
        <f>VALUE(IF(Tabla1[[#This Row],[Valor Total]]-Tabla1[[#This Row],[Valor Contrato (Inicial)]]&lt;0,"0",Tabla1[[#This Row],[Valor Total]]-Tabla1[[#This Row],[Valor Contrato (Inicial)]]))</f>
        <v>0</v>
      </c>
      <c r="N944" s="2">
        <v>18415000</v>
      </c>
      <c r="O944" s="9" cm="1">
        <f t="array" aca="1" ref="O9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81.818181818181827</v>
      </c>
      <c r="P944" t="s">
        <v>6264</v>
      </c>
      <c r="Q944" t="s">
        <v>6223</v>
      </c>
      <c r="R944" t="s">
        <v>80</v>
      </c>
      <c r="S944" t="s">
        <v>6272</v>
      </c>
      <c r="T944" t="s">
        <v>7202</v>
      </c>
      <c r="U944" t="s">
        <v>7827</v>
      </c>
    </row>
    <row r="945" spans="1:21" x14ac:dyDescent="0.3">
      <c r="A945" t="s">
        <v>2339</v>
      </c>
      <c r="B945" t="s">
        <v>2340</v>
      </c>
      <c r="C945" t="s">
        <v>4466</v>
      </c>
      <c r="D945" t="s">
        <v>12</v>
      </c>
      <c r="E945" t="s">
        <v>5694</v>
      </c>
      <c r="F945" s="1">
        <v>45749</v>
      </c>
      <c r="G945" s="1">
        <v>45756</v>
      </c>
      <c r="H945" s="1">
        <v>45940</v>
      </c>
      <c r="I945">
        <f>VALUE(IF(Tabla1[[#This Row],[Fecha Terminacion
(Final)]]-Tabla1[[#This Row],[Fecha Terminacion
(Inicial)]]&lt;0,"0",Tabla1[[#This Row],[Fecha Terminacion
(Final)]]-Tabla1[[#This Row],[Fecha Terminacion
(Inicial)]]))</f>
        <v>0</v>
      </c>
      <c r="J945" s="1">
        <v>45940</v>
      </c>
      <c r="K945" s="2">
        <v>18255000</v>
      </c>
      <c r="L945" s="2">
        <v>0</v>
      </c>
      <c r="M945" s="2">
        <f>VALUE(IF(Tabla1[[#This Row],[Valor Total]]-Tabla1[[#This Row],[Valor Contrato (Inicial)]]&lt;0,"0",Tabla1[[#This Row],[Valor Total]]-Tabla1[[#This Row],[Valor Contrato (Inicial)]]))</f>
        <v>0</v>
      </c>
      <c r="N945" s="2">
        <v>18255000</v>
      </c>
      <c r="O945" s="9" cm="1">
        <f t="array" aca="1" ref="O9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945" t="s">
        <v>6264</v>
      </c>
      <c r="Q945" t="s">
        <v>6223</v>
      </c>
      <c r="R945" t="s">
        <v>80</v>
      </c>
      <c r="S945" t="s">
        <v>6272</v>
      </c>
      <c r="T945" t="s">
        <v>7203</v>
      </c>
      <c r="U945" t="s">
        <v>7827</v>
      </c>
    </row>
    <row r="946" spans="1:21" x14ac:dyDescent="0.3">
      <c r="A946" t="s">
        <v>2341</v>
      </c>
      <c r="B946" t="s">
        <v>2342</v>
      </c>
      <c r="C946" t="s">
        <v>4467</v>
      </c>
      <c r="D946" t="s">
        <v>12</v>
      </c>
      <c r="E946" t="s">
        <v>5695</v>
      </c>
      <c r="F946" s="1">
        <v>45749</v>
      </c>
      <c r="G946" s="1">
        <v>45757</v>
      </c>
      <c r="H946" s="1">
        <v>45930</v>
      </c>
      <c r="I946">
        <f>VALUE(IF(Tabla1[[#This Row],[Fecha Terminacion
(Final)]]-Tabla1[[#This Row],[Fecha Terminacion
(Inicial)]]&lt;0,"0",Tabla1[[#This Row],[Fecha Terminacion
(Final)]]-Tabla1[[#This Row],[Fecha Terminacion
(Inicial)]]))</f>
        <v>0</v>
      </c>
      <c r="J946" s="1">
        <v>45930</v>
      </c>
      <c r="K946" s="2">
        <v>22627000</v>
      </c>
      <c r="L946" s="2">
        <v>0</v>
      </c>
      <c r="M946" s="2">
        <f>VALUE(IF(Tabla1[[#This Row],[Valor Total]]-Tabla1[[#This Row],[Valor Contrato (Inicial)]]&lt;0,"0",Tabla1[[#This Row],[Valor Total]]-Tabla1[[#This Row],[Valor Contrato (Inicial)]]))</f>
        <v>0</v>
      </c>
      <c r="N946" s="2">
        <v>22627000</v>
      </c>
      <c r="O946" s="9" cm="1">
        <f t="array" aca="1" ref="O9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26.011560693641616</v>
      </c>
      <c r="P946" t="s">
        <v>6264</v>
      </c>
      <c r="Q946" t="s">
        <v>6223</v>
      </c>
      <c r="R946" t="s">
        <v>80</v>
      </c>
      <c r="S946" t="s">
        <v>6272</v>
      </c>
      <c r="T946" t="s">
        <v>7204</v>
      </c>
      <c r="U946" t="s">
        <v>7827</v>
      </c>
    </row>
    <row r="947" spans="1:21" x14ac:dyDescent="0.3">
      <c r="A947" t="s">
        <v>2343</v>
      </c>
      <c r="B947" t="s">
        <v>2344</v>
      </c>
      <c r="C947" t="s">
        <v>4468</v>
      </c>
      <c r="D947" t="s">
        <v>12</v>
      </c>
      <c r="E947" t="s">
        <v>5696</v>
      </c>
      <c r="F947" s="1">
        <v>45749</v>
      </c>
      <c r="G947" s="1">
        <v>45755</v>
      </c>
      <c r="H947" s="1">
        <v>45891</v>
      </c>
      <c r="I947">
        <f>VALUE(IF(Tabla1[[#This Row],[Fecha Terminacion
(Final)]]-Tabla1[[#This Row],[Fecha Terminacion
(Inicial)]]&lt;0,"0",Tabla1[[#This Row],[Fecha Terminacion
(Final)]]-Tabla1[[#This Row],[Fecha Terminacion
(Inicial)]]))</f>
        <v>0</v>
      </c>
      <c r="J947" s="1">
        <v>45891</v>
      </c>
      <c r="K947" s="2">
        <v>24991000</v>
      </c>
      <c r="L947" s="2">
        <v>0</v>
      </c>
      <c r="M947" s="2">
        <f>VALUE(IF(Tabla1[[#This Row],[Valor Total]]-Tabla1[[#This Row],[Valor Contrato (Inicial)]]&lt;0,"0",Tabla1[[#This Row],[Valor Total]]-Tabla1[[#This Row],[Valor Contrato (Inicial)]]))</f>
        <v>0</v>
      </c>
      <c r="N947" s="2">
        <v>24991000</v>
      </c>
      <c r="O947" s="9" cm="1">
        <f t="array" aca="1" ref="O9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34.558823529411761</v>
      </c>
      <c r="P947" t="s">
        <v>6264</v>
      </c>
      <c r="Q947" t="s">
        <v>6223</v>
      </c>
      <c r="R947" t="s">
        <v>80</v>
      </c>
      <c r="S947" t="s">
        <v>6272</v>
      </c>
      <c r="T947" t="s">
        <v>7205</v>
      </c>
      <c r="U947" t="s">
        <v>7827</v>
      </c>
    </row>
    <row r="948" spans="1:21" x14ac:dyDescent="0.3">
      <c r="A948" t="s">
        <v>2345</v>
      </c>
      <c r="B948" t="s">
        <v>2346</v>
      </c>
      <c r="C948" t="s">
        <v>4469</v>
      </c>
      <c r="D948" t="s">
        <v>12</v>
      </c>
      <c r="E948" t="s">
        <v>5697</v>
      </c>
      <c r="F948" s="1">
        <v>45749</v>
      </c>
      <c r="G948" s="1">
        <v>45757</v>
      </c>
      <c r="H948" s="1">
        <v>45900</v>
      </c>
      <c r="I948">
        <f>VALUE(IF(Tabla1[[#This Row],[Fecha Terminacion
(Final)]]-Tabla1[[#This Row],[Fecha Terminacion
(Inicial)]]&lt;0,"0",Tabla1[[#This Row],[Fecha Terminacion
(Final)]]-Tabla1[[#This Row],[Fecha Terminacion
(Inicial)]]))</f>
        <v>0</v>
      </c>
      <c r="J948" s="1">
        <v>45900</v>
      </c>
      <c r="K948" s="2">
        <v>24045000</v>
      </c>
      <c r="L948" s="2">
        <v>0</v>
      </c>
      <c r="M948" s="2">
        <f>VALUE(IF(Tabla1[[#This Row],[Valor Total]]-Tabla1[[#This Row],[Valor Contrato (Inicial)]]&lt;0,"0",Tabla1[[#This Row],[Valor Total]]-Tabla1[[#This Row],[Valor Contrato (Inicial)]]))</f>
        <v>0</v>
      </c>
      <c r="N948" s="2">
        <v>24045000</v>
      </c>
      <c r="O948" s="9" cm="1">
        <f t="array" aca="1" ref="O9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31.46853146853147</v>
      </c>
      <c r="P948" t="s">
        <v>6264</v>
      </c>
      <c r="Q948" t="s">
        <v>6223</v>
      </c>
      <c r="R948" t="s">
        <v>80</v>
      </c>
      <c r="S948" t="s">
        <v>6272</v>
      </c>
      <c r="T948" t="s">
        <v>7206</v>
      </c>
      <c r="U948" t="s">
        <v>7827</v>
      </c>
    </row>
    <row r="949" spans="1:21" x14ac:dyDescent="0.3">
      <c r="A949" t="s">
        <v>2347</v>
      </c>
      <c r="B949" t="s">
        <v>2348</v>
      </c>
      <c r="C949" t="s">
        <v>4470</v>
      </c>
      <c r="D949" t="s">
        <v>12</v>
      </c>
      <c r="E949" t="s">
        <v>5698</v>
      </c>
      <c r="F949" s="1">
        <v>45749</v>
      </c>
      <c r="G949" s="1">
        <v>45758</v>
      </c>
      <c r="H949" s="1">
        <v>45926</v>
      </c>
      <c r="I949">
        <f>VALUE(IF(Tabla1[[#This Row],[Fecha Terminacion
(Final)]]-Tabla1[[#This Row],[Fecha Terminacion
(Inicial)]]&lt;0,"0",Tabla1[[#This Row],[Fecha Terminacion
(Final)]]-Tabla1[[#This Row],[Fecha Terminacion
(Inicial)]]))</f>
        <v>0</v>
      </c>
      <c r="J949" s="1">
        <v>45926</v>
      </c>
      <c r="K949" s="2">
        <v>17998000</v>
      </c>
      <c r="L949" s="2">
        <v>0</v>
      </c>
      <c r="M949" s="2">
        <f>VALUE(IF(Tabla1[[#This Row],[Valor Total]]-Tabla1[[#This Row],[Valor Contrato (Inicial)]]&lt;0,"0",Tabla1[[#This Row],[Valor Total]]-Tabla1[[#This Row],[Valor Contrato (Inicial)]]))</f>
        <v>0</v>
      </c>
      <c r="N949" s="2">
        <v>17998000</v>
      </c>
      <c r="O949" s="9" cm="1">
        <f t="array" aca="1" ref="O9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26.190476190476193</v>
      </c>
      <c r="P949" t="s">
        <v>6264</v>
      </c>
      <c r="Q949" t="s">
        <v>6223</v>
      </c>
      <c r="R949" t="s">
        <v>80</v>
      </c>
      <c r="S949" t="s">
        <v>6272</v>
      </c>
      <c r="T949" t="s">
        <v>7207</v>
      </c>
      <c r="U949" t="s">
        <v>7827</v>
      </c>
    </row>
    <row r="950" spans="1:21" x14ac:dyDescent="0.3">
      <c r="A950" t="s">
        <v>2349</v>
      </c>
      <c r="B950" t="s">
        <v>2350</v>
      </c>
      <c r="C950" t="s">
        <v>4471</v>
      </c>
      <c r="D950" t="s">
        <v>12</v>
      </c>
      <c r="E950" t="s">
        <v>5699</v>
      </c>
      <c r="F950" s="1">
        <v>45749</v>
      </c>
      <c r="G950" s="1">
        <v>45758</v>
      </c>
      <c r="H950" s="1">
        <v>45981</v>
      </c>
      <c r="I950">
        <f>VALUE(IF(Tabla1[[#This Row],[Fecha Terminacion
(Final)]]-Tabla1[[#This Row],[Fecha Terminacion
(Inicial)]]&lt;0,"0",Tabla1[[#This Row],[Fecha Terminacion
(Final)]]-Tabla1[[#This Row],[Fecha Terminacion
(Inicial)]]))</f>
        <v>0</v>
      </c>
      <c r="J950" s="1">
        <v>45981</v>
      </c>
      <c r="K950" s="2">
        <v>14858000</v>
      </c>
      <c r="L950" s="2">
        <v>0</v>
      </c>
      <c r="M950" s="2">
        <f>VALUE(IF(Tabla1[[#This Row],[Valor Total]]-Tabla1[[#This Row],[Valor Contrato (Inicial)]]&lt;0,"0",Tabla1[[#This Row],[Valor Total]]-Tabla1[[#This Row],[Valor Contrato (Inicial)]]))</f>
        <v>0</v>
      </c>
      <c r="N950" s="2">
        <v>14858000</v>
      </c>
      <c r="O950" s="9" cm="1">
        <f t="array" aca="1" ref="O9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19.730941704035875</v>
      </c>
      <c r="P950" t="s">
        <v>6264</v>
      </c>
      <c r="Q950" t="s">
        <v>6223</v>
      </c>
      <c r="R950" t="s">
        <v>80</v>
      </c>
      <c r="S950" t="s">
        <v>6272</v>
      </c>
      <c r="T950" t="s">
        <v>7208</v>
      </c>
      <c r="U950" t="s">
        <v>7827</v>
      </c>
    </row>
    <row r="951" spans="1:21" x14ac:dyDescent="0.3">
      <c r="A951" t="s">
        <v>2351</v>
      </c>
      <c r="B951" t="s">
        <v>2352</v>
      </c>
      <c r="C951" t="s">
        <v>4472</v>
      </c>
      <c r="D951" t="s">
        <v>12</v>
      </c>
      <c r="E951" t="s">
        <v>5700</v>
      </c>
      <c r="F951" s="1">
        <v>45749</v>
      </c>
      <c r="G951" s="1">
        <v>45769</v>
      </c>
      <c r="H951" s="1">
        <v>45962</v>
      </c>
      <c r="I951">
        <f>VALUE(IF(Tabla1[[#This Row],[Fecha Terminacion
(Final)]]-Tabla1[[#This Row],[Fecha Terminacion
(Inicial)]]&lt;0,"0",Tabla1[[#This Row],[Fecha Terminacion
(Final)]]-Tabla1[[#This Row],[Fecha Terminacion
(Inicial)]]))</f>
        <v>0</v>
      </c>
      <c r="J951" s="1">
        <v>45962</v>
      </c>
      <c r="K951" s="2">
        <v>25772000</v>
      </c>
      <c r="L951" s="2">
        <v>0</v>
      </c>
      <c r="M951" s="2">
        <f>VALUE(IF(Tabla1[[#This Row],[Valor Total]]-Tabla1[[#This Row],[Valor Contrato (Inicial)]]&lt;0,"0",Tabla1[[#This Row],[Valor Total]]-Tabla1[[#This Row],[Valor Contrato (Inicial)]]))</f>
        <v>0</v>
      </c>
      <c r="N951" s="2">
        <v>25772000</v>
      </c>
      <c r="O951" s="9" cm="1">
        <f t="array" aca="1" ref="O9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17.098445595854923</v>
      </c>
      <c r="P951" t="s">
        <v>6264</v>
      </c>
      <c r="Q951" t="s">
        <v>6223</v>
      </c>
      <c r="R951" t="s">
        <v>80</v>
      </c>
      <c r="S951" t="s">
        <v>6272</v>
      </c>
      <c r="T951" t="s">
        <v>7209</v>
      </c>
      <c r="U951" t="s">
        <v>7827</v>
      </c>
    </row>
    <row r="952" spans="1:21" x14ac:dyDescent="0.3">
      <c r="A952" t="s">
        <v>2353</v>
      </c>
      <c r="B952" t="s">
        <v>2354</v>
      </c>
      <c r="C952" t="s">
        <v>4473</v>
      </c>
      <c r="D952" t="s">
        <v>5058</v>
      </c>
      <c r="E952" t="s">
        <v>5701</v>
      </c>
      <c r="F952" s="1">
        <v>45749</v>
      </c>
      <c r="G952" s="1">
        <v>45750</v>
      </c>
      <c r="H952" s="1">
        <v>45789</v>
      </c>
      <c r="I952">
        <f>VALUE(IF(Tabla1[[#This Row],[Fecha Terminacion
(Final)]]-Tabla1[[#This Row],[Fecha Terminacion
(Inicial)]]&lt;0,"0",Tabla1[[#This Row],[Fecha Terminacion
(Final)]]-Tabla1[[#This Row],[Fecha Terminacion
(Inicial)]]))</f>
        <v>0</v>
      </c>
      <c r="J952" s="1">
        <v>45789</v>
      </c>
      <c r="K952" s="2">
        <v>20309000</v>
      </c>
      <c r="L952" s="2">
        <v>0</v>
      </c>
      <c r="M952" s="2">
        <f>VALUE(IF(Tabla1[[#This Row],[Valor Total]]-Tabla1[[#This Row],[Valor Contrato (Inicial)]]&lt;0,"0",Tabla1[[#This Row],[Valor Total]]-Tabla1[[#This Row],[Valor Contrato (Inicial)]]))</f>
        <v>0</v>
      </c>
      <c r="N952" s="2">
        <v>20309000</v>
      </c>
      <c r="O952" s="9" cm="1">
        <f t="array" aca="1" ref="O9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52" t="s">
        <v>6264</v>
      </c>
      <c r="Q952" t="s">
        <v>6223</v>
      </c>
      <c r="R952" t="s">
        <v>80</v>
      </c>
      <c r="S952" t="s">
        <v>6272</v>
      </c>
      <c r="T952" t="s">
        <v>7210</v>
      </c>
      <c r="U952" t="s">
        <v>7827</v>
      </c>
    </row>
    <row r="953" spans="1:21" x14ac:dyDescent="0.3">
      <c r="A953" t="s">
        <v>2355</v>
      </c>
      <c r="B953" t="s">
        <v>2356</v>
      </c>
      <c r="C953" t="s">
        <v>4474</v>
      </c>
      <c r="D953" t="s">
        <v>12</v>
      </c>
      <c r="E953" t="s">
        <v>5702</v>
      </c>
      <c r="F953" s="1">
        <v>45749</v>
      </c>
      <c r="G953" s="1">
        <v>45768</v>
      </c>
      <c r="H953" s="1">
        <v>45981</v>
      </c>
      <c r="I953">
        <f>VALUE(IF(Tabla1[[#This Row],[Fecha Terminacion
(Final)]]-Tabla1[[#This Row],[Fecha Terminacion
(Inicial)]]&lt;0,"0",Tabla1[[#This Row],[Fecha Terminacion
(Final)]]-Tabla1[[#This Row],[Fecha Terminacion
(Inicial)]]))</f>
        <v>0</v>
      </c>
      <c r="J953" s="1">
        <v>45981</v>
      </c>
      <c r="K953" s="2">
        <v>18614000</v>
      </c>
      <c r="L953" s="2">
        <v>0</v>
      </c>
      <c r="M953" s="2">
        <f>VALUE(IF(Tabla1[[#This Row],[Valor Total]]-Tabla1[[#This Row],[Valor Contrato (Inicial)]]&lt;0,"0",Tabla1[[#This Row],[Valor Total]]-Tabla1[[#This Row],[Valor Contrato (Inicial)]]))</f>
        <v>0</v>
      </c>
      <c r="N953" s="2">
        <v>18614000</v>
      </c>
      <c r="O953" s="9" cm="1">
        <f t="array" aca="1" ref="O9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953" t="s">
        <v>6264</v>
      </c>
      <c r="Q953" t="s">
        <v>6223</v>
      </c>
      <c r="R953" t="s">
        <v>80</v>
      </c>
      <c r="S953" t="s">
        <v>6272</v>
      </c>
      <c r="T953" t="s">
        <v>7211</v>
      </c>
      <c r="U953" t="s">
        <v>7827</v>
      </c>
    </row>
    <row r="954" spans="1:21" x14ac:dyDescent="0.3">
      <c r="A954" t="s">
        <v>2357</v>
      </c>
      <c r="B954" t="s">
        <v>2358</v>
      </c>
      <c r="C954" t="s">
        <v>4475</v>
      </c>
      <c r="D954" t="s">
        <v>12</v>
      </c>
      <c r="E954" t="s">
        <v>5703</v>
      </c>
      <c r="F954" s="1">
        <v>45749</v>
      </c>
      <c r="G954" s="1">
        <v>45769</v>
      </c>
      <c r="H954" s="1">
        <v>45961</v>
      </c>
      <c r="I954">
        <f>VALUE(IF(Tabla1[[#This Row],[Fecha Terminacion
(Final)]]-Tabla1[[#This Row],[Fecha Terminacion
(Inicial)]]&lt;0,"0",Tabla1[[#This Row],[Fecha Terminacion
(Final)]]-Tabla1[[#This Row],[Fecha Terminacion
(Inicial)]]))</f>
        <v>0</v>
      </c>
      <c r="J954" s="1">
        <v>45961</v>
      </c>
      <c r="K954" s="2">
        <v>33853000</v>
      </c>
      <c r="L954" s="2">
        <v>0</v>
      </c>
      <c r="M954" s="2">
        <f>VALUE(IF(Tabla1[[#This Row],[Valor Total]]-Tabla1[[#This Row],[Valor Contrato (Inicial)]]&lt;0,"0",Tabla1[[#This Row],[Valor Total]]-Tabla1[[#This Row],[Valor Contrato (Inicial)]]))</f>
        <v>0</v>
      </c>
      <c r="N954" s="2">
        <v>33853000</v>
      </c>
      <c r="O954" s="9" cm="1">
        <f t="array" aca="1" ref="O9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17.1875</v>
      </c>
      <c r="P954" t="s">
        <v>6264</v>
      </c>
      <c r="Q954" t="s">
        <v>6223</v>
      </c>
      <c r="R954" t="s">
        <v>80</v>
      </c>
      <c r="S954" t="s">
        <v>6272</v>
      </c>
      <c r="T954" t="s">
        <v>7212</v>
      </c>
      <c r="U954" t="s">
        <v>7827</v>
      </c>
    </row>
    <row r="955" spans="1:21" x14ac:dyDescent="0.3">
      <c r="A955" t="s">
        <v>2359</v>
      </c>
      <c r="B955" t="s">
        <v>2360</v>
      </c>
      <c r="C955" t="s">
        <v>4476</v>
      </c>
      <c r="D955" t="s">
        <v>12</v>
      </c>
      <c r="E955" t="s">
        <v>5704</v>
      </c>
      <c r="F955" s="1">
        <v>45749</v>
      </c>
      <c r="G955" s="1">
        <v>45756</v>
      </c>
      <c r="H955" s="1">
        <v>45906</v>
      </c>
      <c r="I955">
        <f>VALUE(IF(Tabla1[[#This Row],[Fecha Terminacion
(Final)]]-Tabla1[[#This Row],[Fecha Terminacion
(Inicial)]]&lt;0,"0",Tabla1[[#This Row],[Fecha Terminacion
(Final)]]-Tabla1[[#This Row],[Fecha Terminacion
(Inicial)]]))</f>
        <v>0</v>
      </c>
      <c r="J955" s="1">
        <v>45906</v>
      </c>
      <c r="K955" s="2">
        <v>19011000</v>
      </c>
      <c r="L955" s="2">
        <v>0</v>
      </c>
      <c r="M955" s="2">
        <f>VALUE(IF(Tabla1[[#This Row],[Valor Total]]-Tabla1[[#This Row],[Valor Contrato (Inicial)]]&lt;0,"0",Tabla1[[#This Row],[Valor Total]]-Tabla1[[#This Row],[Valor Contrato (Inicial)]]))</f>
        <v>0</v>
      </c>
      <c r="N955" s="2">
        <v>19011000</v>
      </c>
      <c r="O955" s="9" cm="1">
        <f t="array" aca="1" ref="O9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30.666666666666664</v>
      </c>
      <c r="P955" t="s">
        <v>6264</v>
      </c>
      <c r="Q955" t="s">
        <v>6223</v>
      </c>
      <c r="R955" t="s">
        <v>80</v>
      </c>
      <c r="S955" t="s">
        <v>6272</v>
      </c>
      <c r="T955" t="s">
        <v>7213</v>
      </c>
      <c r="U955" t="s">
        <v>7827</v>
      </c>
    </row>
    <row r="956" spans="1:21" x14ac:dyDescent="0.3">
      <c r="A956" t="s">
        <v>2361</v>
      </c>
      <c r="B956" t="s">
        <v>2362</v>
      </c>
      <c r="C956" t="s">
        <v>4477</v>
      </c>
      <c r="D956" t="s">
        <v>5061</v>
      </c>
      <c r="E956" t="s">
        <v>5705</v>
      </c>
      <c r="F956" s="1">
        <v>45749</v>
      </c>
      <c r="H956" s="1">
        <v>45947</v>
      </c>
      <c r="I956">
        <f>VALUE(IF(Tabla1[[#This Row],[Fecha Terminacion
(Final)]]-Tabla1[[#This Row],[Fecha Terminacion
(Inicial)]]&lt;0,"0",Tabla1[[#This Row],[Fecha Terminacion
(Final)]]-Tabla1[[#This Row],[Fecha Terminacion
(Inicial)]]))</f>
        <v>0</v>
      </c>
      <c r="J956" s="1">
        <v>45947</v>
      </c>
      <c r="K956" s="2">
        <v>17341000</v>
      </c>
      <c r="L956" s="2">
        <v>0</v>
      </c>
      <c r="M956" s="2">
        <f>VALUE(IF(Tabla1[[#This Row],[Valor Total]]-Tabla1[[#This Row],[Valor Contrato (Inicial)]]&lt;0,"0",Tabla1[[#This Row],[Valor Total]]-Tabla1[[#This Row],[Valor Contrato (Inicial)]]))</f>
        <v>0</v>
      </c>
      <c r="N956" s="2">
        <v>17341000</v>
      </c>
      <c r="O956" s="9">
        <v>0</v>
      </c>
      <c r="P956" t="s">
        <v>6264</v>
      </c>
      <c r="Q956" t="s">
        <v>6223</v>
      </c>
      <c r="R956" t="s">
        <v>80</v>
      </c>
      <c r="S956" t="s">
        <v>6272</v>
      </c>
      <c r="T956" t="s">
        <v>7214</v>
      </c>
      <c r="U956" t="s">
        <v>7827</v>
      </c>
    </row>
    <row r="957" spans="1:21" x14ac:dyDescent="0.3">
      <c r="A957" t="s">
        <v>2363</v>
      </c>
      <c r="B957" t="s">
        <v>2364</v>
      </c>
      <c r="C957" t="s">
        <v>4478</v>
      </c>
      <c r="D957" t="s">
        <v>12</v>
      </c>
      <c r="E957" t="s">
        <v>5706</v>
      </c>
      <c r="F957" s="1">
        <v>45749</v>
      </c>
      <c r="G957" s="1">
        <v>45757</v>
      </c>
      <c r="H957" s="1">
        <v>45850</v>
      </c>
      <c r="I957">
        <f>VALUE(IF(Tabla1[[#This Row],[Fecha Terminacion
(Final)]]-Tabla1[[#This Row],[Fecha Terminacion
(Inicial)]]&lt;0,"0",Tabla1[[#This Row],[Fecha Terminacion
(Final)]]-Tabla1[[#This Row],[Fecha Terminacion
(Inicial)]]))</f>
        <v>0</v>
      </c>
      <c r="J957" s="1">
        <v>45850</v>
      </c>
      <c r="K957" s="2">
        <v>23041000</v>
      </c>
      <c r="L957" s="2">
        <v>0</v>
      </c>
      <c r="M957" s="2">
        <f>VALUE(IF(Tabla1[[#This Row],[Valor Total]]-Tabla1[[#This Row],[Valor Contrato (Inicial)]]&lt;0,"0",Tabla1[[#This Row],[Valor Total]]-Tabla1[[#This Row],[Valor Contrato (Inicial)]]))</f>
        <v>0</v>
      </c>
      <c r="N957" s="2">
        <v>23041000</v>
      </c>
      <c r="O957" s="9" cm="1">
        <f t="array" aca="1" ref="O9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48.387096774193552</v>
      </c>
      <c r="P957" t="s">
        <v>6264</v>
      </c>
      <c r="Q957" t="s">
        <v>6223</v>
      </c>
      <c r="R957" t="s">
        <v>80</v>
      </c>
      <c r="S957" t="s">
        <v>6272</v>
      </c>
      <c r="T957" t="s">
        <v>7215</v>
      </c>
      <c r="U957" t="s">
        <v>7827</v>
      </c>
    </row>
    <row r="958" spans="1:21" x14ac:dyDescent="0.3">
      <c r="A958" t="s">
        <v>2365</v>
      </c>
      <c r="B958" t="s">
        <v>2366</v>
      </c>
      <c r="C958" t="s">
        <v>4479</v>
      </c>
      <c r="D958" t="s">
        <v>12</v>
      </c>
      <c r="E958" t="s">
        <v>5707</v>
      </c>
      <c r="F958" s="1">
        <v>45749</v>
      </c>
      <c r="G958" s="1">
        <v>45751</v>
      </c>
      <c r="H958" s="1">
        <v>45808</v>
      </c>
      <c r="I958">
        <f>VALUE(IF(Tabla1[[#This Row],[Fecha Terminacion
(Final)]]-Tabla1[[#This Row],[Fecha Terminacion
(Inicial)]]&lt;0,"0",Tabla1[[#This Row],[Fecha Terminacion
(Final)]]-Tabla1[[#This Row],[Fecha Terminacion
(Inicial)]]))</f>
        <v>0</v>
      </c>
      <c r="J958" s="1">
        <v>45808</v>
      </c>
      <c r="K958" s="2">
        <v>22640000</v>
      </c>
      <c r="L958" s="2">
        <v>0</v>
      </c>
      <c r="M958" s="2">
        <f>VALUE(IF(Tabla1[[#This Row],[Valor Total]]-Tabla1[[#This Row],[Valor Contrato (Inicial)]]&lt;0,"0",Tabla1[[#This Row],[Valor Total]]-Tabla1[[#This Row],[Valor Contrato (Inicial)]]))</f>
        <v>0</v>
      </c>
      <c r="N958" s="2">
        <v>22640000</v>
      </c>
      <c r="O958" s="9" cm="1">
        <f t="array" aca="1" ref="O9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958" t="s">
        <v>6264</v>
      </c>
      <c r="Q958" t="s">
        <v>6223</v>
      </c>
      <c r="R958" t="s">
        <v>80</v>
      </c>
      <c r="S958" t="s">
        <v>6272</v>
      </c>
      <c r="T958" t="s">
        <v>7216</v>
      </c>
      <c r="U958" t="s">
        <v>7827</v>
      </c>
    </row>
    <row r="959" spans="1:21" x14ac:dyDescent="0.3">
      <c r="A959" t="s">
        <v>2367</v>
      </c>
      <c r="B959" t="s">
        <v>2368</v>
      </c>
      <c r="C959" t="s">
        <v>4480</v>
      </c>
      <c r="D959" t="s">
        <v>12</v>
      </c>
      <c r="E959" t="s">
        <v>5708</v>
      </c>
      <c r="F959" s="1">
        <v>45749</v>
      </c>
      <c r="G959" s="1">
        <v>45769</v>
      </c>
      <c r="H959" s="1">
        <v>45838</v>
      </c>
      <c r="I959">
        <f>VALUE(IF(Tabla1[[#This Row],[Fecha Terminacion
(Final)]]-Tabla1[[#This Row],[Fecha Terminacion
(Inicial)]]&lt;0,"0",Tabla1[[#This Row],[Fecha Terminacion
(Final)]]-Tabla1[[#This Row],[Fecha Terminacion
(Inicial)]]))</f>
        <v>0</v>
      </c>
      <c r="J959" s="1">
        <v>45838</v>
      </c>
      <c r="K959" s="2">
        <v>18820000</v>
      </c>
      <c r="L959" s="2">
        <v>0</v>
      </c>
      <c r="M959" s="2">
        <f>VALUE(IF(Tabla1[[#This Row],[Valor Total]]-Tabla1[[#This Row],[Valor Contrato (Inicial)]]&lt;0,"0",Tabla1[[#This Row],[Valor Total]]-Tabla1[[#This Row],[Valor Contrato (Inicial)]]))</f>
        <v>0</v>
      </c>
      <c r="N959" s="2">
        <v>18820000</v>
      </c>
      <c r="O959" s="9" cm="1">
        <f t="array" aca="1" ref="O9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47.826086956521742</v>
      </c>
      <c r="P959" t="s">
        <v>6264</v>
      </c>
      <c r="Q959" t="s">
        <v>6223</v>
      </c>
      <c r="R959" t="s">
        <v>80</v>
      </c>
      <c r="S959" t="s">
        <v>6272</v>
      </c>
      <c r="T959" t="s">
        <v>7217</v>
      </c>
      <c r="U959" t="s">
        <v>7827</v>
      </c>
    </row>
    <row r="960" spans="1:21" x14ac:dyDescent="0.3">
      <c r="A960" t="s">
        <v>2369</v>
      </c>
      <c r="B960" t="s">
        <v>2370</v>
      </c>
      <c r="C960" t="s">
        <v>4481</v>
      </c>
      <c r="D960" t="s">
        <v>12</v>
      </c>
      <c r="E960" t="s">
        <v>5709</v>
      </c>
      <c r="F960" s="1">
        <v>45749</v>
      </c>
      <c r="G960" s="1">
        <v>45776</v>
      </c>
      <c r="H960" s="1">
        <v>45912</v>
      </c>
      <c r="I960">
        <f>VALUE(IF(Tabla1[[#This Row],[Fecha Terminacion
(Final)]]-Tabla1[[#This Row],[Fecha Terminacion
(Inicial)]]&lt;0,"0",Tabla1[[#This Row],[Fecha Terminacion
(Final)]]-Tabla1[[#This Row],[Fecha Terminacion
(Inicial)]]))</f>
        <v>0</v>
      </c>
      <c r="J960" s="1">
        <v>45912</v>
      </c>
      <c r="K960" s="2">
        <v>17998000</v>
      </c>
      <c r="L960" s="2">
        <v>0</v>
      </c>
      <c r="M960" s="2">
        <f>VALUE(IF(Tabla1[[#This Row],[Valor Total]]-Tabla1[[#This Row],[Valor Contrato (Inicial)]]&lt;0,"0",Tabla1[[#This Row],[Valor Total]]-Tabla1[[#This Row],[Valor Contrato (Inicial)]]))</f>
        <v>0</v>
      </c>
      <c r="N960" s="2">
        <v>17998000</v>
      </c>
      <c r="O960" s="9" cm="1">
        <f t="array" aca="1" ref="O9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19.117647058823529</v>
      </c>
      <c r="P960" t="s">
        <v>6264</v>
      </c>
      <c r="Q960" t="s">
        <v>6223</v>
      </c>
      <c r="R960" t="s">
        <v>80</v>
      </c>
      <c r="S960" t="s">
        <v>6272</v>
      </c>
      <c r="T960" t="s">
        <v>7218</v>
      </c>
      <c r="U960" t="s">
        <v>7827</v>
      </c>
    </row>
    <row r="961" spans="1:21" x14ac:dyDescent="0.3">
      <c r="A961" t="s">
        <v>2371</v>
      </c>
      <c r="B961" t="s">
        <v>2372</v>
      </c>
      <c r="C961" t="s">
        <v>4482</v>
      </c>
      <c r="D961" t="s">
        <v>12</v>
      </c>
      <c r="E961" t="s">
        <v>5710</v>
      </c>
      <c r="F961" s="1">
        <v>45749</v>
      </c>
      <c r="G961" s="1">
        <v>45758</v>
      </c>
      <c r="H961" s="1">
        <v>45961</v>
      </c>
      <c r="I961">
        <f>VALUE(IF(Tabla1[[#This Row],[Fecha Terminacion
(Final)]]-Tabla1[[#This Row],[Fecha Terminacion
(Inicial)]]&lt;0,"0",Tabla1[[#This Row],[Fecha Terminacion
(Final)]]-Tabla1[[#This Row],[Fecha Terminacion
(Inicial)]]))</f>
        <v>0</v>
      </c>
      <c r="J961" s="1">
        <v>45961</v>
      </c>
      <c r="K961" s="2">
        <v>19011000</v>
      </c>
      <c r="L961" s="2">
        <v>0</v>
      </c>
      <c r="M961" s="2">
        <f>VALUE(IF(Tabla1[[#This Row],[Valor Total]]-Tabla1[[#This Row],[Valor Contrato (Inicial)]]&lt;0,"0",Tabla1[[#This Row],[Valor Total]]-Tabla1[[#This Row],[Valor Contrato (Inicial)]]))</f>
        <v>0</v>
      </c>
      <c r="N961" s="2">
        <v>19011000</v>
      </c>
      <c r="O961" s="9" cm="1">
        <f t="array" aca="1" ref="O9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21.674876847290641</v>
      </c>
      <c r="P961" t="s">
        <v>6264</v>
      </c>
      <c r="Q961" t="s">
        <v>6223</v>
      </c>
      <c r="R961" t="s">
        <v>80</v>
      </c>
      <c r="S961" t="s">
        <v>6272</v>
      </c>
      <c r="T961" t="s">
        <v>7219</v>
      </c>
      <c r="U961" t="s">
        <v>7827</v>
      </c>
    </row>
    <row r="962" spans="1:21" x14ac:dyDescent="0.3">
      <c r="A962" t="s">
        <v>2373</v>
      </c>
      <c r="B962" t="s">
        <v>2374</v>
      </c>
      <c r="C962" t="s">
        <v>4483</v>
      </c>
      <c r="D962" t="s">
        <v>12</v>
      </c>
      <c r="E962" t="s">
        <v>5711</v>
      </c>
      <c r="F962" s="1">
        <v>45749</v>
      </c>
      <c r="G962" s="1">
        <v>45757</v>
      </c>
      <c r="H962" s="1">
        <v>45959</v>
      </c>
      <c r="I962">
        <f>VALUE(IF(Tabla1[[#This Row],[Fecha Terminacion
(Final)]]-Tabla1[[#This Row],[Fecha Terminacion
(Inicial)]]&lt;0,"0",Tabla1[[#This Row],[Fecha Terminacion
(Final)]]-Tabla1[[#This Row],[Fecha Terminacion
(Inicial)]]))</f>
        <v>0</v>
      </c>
      <c r="J962" s="1">
        <v>45959</v>
      </c>
      <c r="K962" s="2">
        <v>28806000</v>
      </c>
      <c r="L962" s="2">
        <v>0</v>
      </c>
      <c r="M962" s="2">
        <f>VALUE(IF(Tabla1[[#This Row],[Valor Total]]-Tabla1[[#This Row],[Valor Contrato (Inicial)]]&lt;0,"0",Tabla1[[#This Row],[Valor Total]]-Tabla1[[#This Row],[Valor Contrato (Inicial)]]))</f>
        <v>0</v>
      </c>
      <c r="N962" s="2">
        <v>28806000</v>
      </c>
      <c r="O962" s="9" cm="1">
        <f t="array" aca="1" ref="O9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22.277227722772277</v>
      </c>
      <c r="P962" t="s">
        <v>6264</v>
      </c>
      <c r="Q962" t="s">
        <v>6223</v>
      </c>
      <c r="R962" t="s">
        <v>80</v>
      </c>
      <c r="S962" t="s">
        <v>6272</v>
      </c>
      <c r="T962" t="s">
        <v>7220</v>
      </c>
      <c r="U962" t="s">
        <v>7827</v>
      </c>
    </row>
    <row r="963" spans="1:21" x14ac:dyDescent="0.3">
      <c r="A963" t="s">
        <v>2375</v>
      </c>
      <c r="B963" t="s">
        <v>2376</v>
      </c>
      <c r="C963" t="s">
        <v>4484</v>
      </c>
      <c r="D963" t="s">
        <v>12</v>
      </c>
      <c r="E963" t="s">
        <v>5712</v>
      </c>
      <c r="F963" s="1">
        <v>45749</v>
      </c>
      <c r="G963" s="1">
        <v>45757</v>
      </c>
      <c r="H963" s="1">
        <v>45961</v>
      </c>
      <c r="I963">
        <f>VALUE(IF(Tabla1[[#This Row],[Fecha Terminacion
(Final)]]-Tabla1[[#This Row],[Fecha Terminacion
(Inicial)]]&lt;0,"0",Tabla1[[#This Row],[Fecha Terminacion
(Final)]]-Tabla1[[#This Row],[Fecha Terminacion
(Inicial)]]))</f>
        <v>0</v>
      </c>
      <c r="J963" s="1">
        <v>45961</v>
      </c>
      <c r="K963" s="2">
        <v>18167000</v>
      </c>
      <c r="L963" s="2">
        <v>0</v>
      </c>
      <c r="M963" s="2">
        <f>VALUE(IF(Tabla1[[#This Row],[Valor Total]]-Tabla1[[#This Row],[Valor Contrato (Inicial)]]&lt;0,"0",Tabla1[[#This Row],[Valor Total]]-Tabla1[[#This Row],[Valor Contrato (Inicial)]]))</f>
        <v>0</v>
      </c>
      <c r="N963" s="2">
        <v>18167000</v>
      </c>
      <c r="O963" s="9" cm="1">
        <f t="array" aca="1" ref="O9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22.058823529411764</v>
      </c>
      <c r="P963" t="s">
        <v>6264</v>
      </c>
      <c r="Q963" t="s">
        <v>6223</v>
      </c>
      <c r="R963" t="s">
        <v>80</v>
      </c>
      <c r="S963" t="s">
        <v>6272</v>
      </c>
      <c r="T963" t="s">
        <v>7221</v>
      </c>
      <c r="U963" t="s">
        <v>7827</v>
      </c>
    </row>
    <row r="964" spans="1:21" x14ac:dyDescent="0.3">
      <c r="A964" t="s">
        <v>2377</v>
      </c>
      <c r="B964" t="s">
        <v>2378</v>
      </c>
      <c r="C964" t="s">
        <v>4485</v>
      </c>
      <c r="D964" t="s">
        <v>12</v>
      </c>
      <c r="E964" t="s">
        <v>5713</v>
      </c>
      <c r="F964" s="1">
        <v>45749</v>
      </c>
      <c r="G964" s="1">
        <v>45751</v>
      </c>
      <c r="H964" s="1">
        <v>45947</v>
      </c>
      <c r="I964">
        <f>VALUE(IF(Tabla1[[#This Row],[Fecha Terminacion
(Final)]]-Tabla1[[#This Row],[Fecha Terminacion
(Inicial)]]&lt;0,"0",Tabla1[[#This Row],[Fecha Terminacion
(Final)]]-Tabla1[[#This Row],[Fecha Terminacion
(Inicial)]]))</f>
        <v>0</v>
      </c>
      <c r="J964" s="1">
        <v>45947</v>
      </c>
      <c r="K964" s="2">
        <v>22780000</v>
      </c>
      <c r="L964" s="2">
        <v>0</v>
      </c>
      <c r="M964" s="2">
        <f>VALUE(IF(Tabla1[[#This Row],[Valor Total]]-Tabla1[[#This Row],[Valor Contrato (Inicial)]]&lt;0,"0",Tabla1[[#This Row],[Valor Total]]-Tabla1[[#This Row],[Valor Contrato (Inicial)]]))</f>
        <v>0</v>
      </c>
      <c r="N964" s="2">
        <v>22780000</v>
      </c>
      <c r="O964" s="9" cm="1">
        <f t="array" aca="1" ref="O9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26.020408163265309</v>
      </c>
      <c r="P964" t="s">
        <v>6264</v>
      </c>
      <c r="Q964" t="s">
        <v>6223</v>
      </c>
      <c r="R964" t="s">
        <v>80</v>
      </c>
      <c r="S964" t="s">
        <v>6272</v>
      </c>
      <c r="T964" t="s">
        <v>7222</v>
      </c>
      <c r="U964" t="s">
        <v>7827</v>
      </c>
    </row>
    <row r="965" spans="1:21" x14ac:dyDescent="0.3">
      <c r="A965" t="s">
        <v>2379</v>
      </c>
      <c r="B965" t="s">
        <v>2380</v>
      </c>
      <c r="C965" t="s">
        <v>4486</v>
      </c>
      <c r="D965" t="s">
        <v>12</v>
      </c>
      <c r="E965" t="s">
        <v>5714</v>
      </c>
      <c r="F965" s="1">
        <v>45749</v>
      </c>
      <c r="G965" s="1">
        <v>45751</v>
      </c>
      <c r="H965" s="1">
        <v>45971</v>
      </c>
      <c r="I965">
        <f>VALUE(IF(Tabla1[[#This Row],[Fecha Terminacion
(Final)]]-Tabla1[[#This Row],[Fecha Terminacion
(Inicial)]]&lt;0,"0",Tabla1[[#This Row],[Fecha Terminacion
(Final)]]-Tabla1[[#This Row],[Fecha Terminacion
(Inicial)]]))</f>
        <v>0</v>
      </c>
      <c r="J965" s="1">
        <v>45971</v>
      </c>
      <c r="K965" s="2">
        <v>27526000</v>
      </c>
      <c r="L965" s="2">
        <v>0</v>
      </c>
      <c r="M965" s="2">
        <f>VALUE(IF(Tabla1[[#This Row],[Valor Total]]-Tabla1[[#This Row],[Valor Contrato (Inicial)]]&lt;0,"0",Tabla1[[#This Row],[Valor Total]]-Tabla1[[#This Row],[Valor Contrato (Inicial)]]))</f>
        <v>0</v>
      </c>
      <c r="N965" s="2">
        <v>27526000</v>
      </c>
      <c r="O965" s="9" cm="1">
        <f t="array" aca="1" ref="O9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23.18181818181818</v>
      </c>
      <c r="P965" t="s">
        <v>6264</v>
      </c>
      <c r="Q965" t="s">
        <v>6223</v>
      </c>
      <c r="R965" t="s">
        <v>80</v>
      </c>
      <c r="S965" t="s">
        <v>6272</v>
      </c>
      <c r="T965" t="s">
        <v>7223</v>
      </c>
      <c r="U965" t="s">
        <v>7827</v>
      </c>
    </row>
    <row r="966" spans="1:21" x14ac:dyDescent="0.3">
      <c r="A966" t="s">
        <v>2381</v>
      </c>
      <c r="B966" t="s">
        <v>2382</v>
      </c>
      <c r="C966" t="s">
        <v>4487</v>
      </c>
      <c r="D966" t="s">
        <v>5061</v>
      </c>
      <c r="E966" t="s">
        <v>5715</v>
      </c>
      <c r="F966" s="1">
        <v>45749</v>
      </c>
      <c r="H966" s="1">
        <v>45981</v>
      </c>
      <c r="I966">
        <f>VALUE(IF(Tabla1[[#This Row],[Fecha Terminacion
(Final)]]-Tabla1[[#This Row],[Fecha Terminacion
(Inicial)]]&lt;0,"0",Tabla1[[#This Row],[Fecha Terminacion
(Final)]]-Tabla1[[#This Row],[Fecha Terminacion
(Inicial)]]))</f>
        <v>0</v>
      </c>
      <c r="J966" s="1">
        <v>45981</v>
      </c>
      <c r="K966" s="2">
        <v>18632000</v>
      </c>
      <c r="L966" s="2">
        <v>0</v>
      </c>
      <c r="M966" s="2">
        <f>VALUE(IF(Tabla1[[#This Row],[Valor Total]]-Tabla1[[#This Row],[Valor Contrato (Inicial)]]&lt;0,"0",Tabla1[[#This Row],[Valor Total]]-Tabla1[[#This Row],[Valor Contrato (Inicial)]]))</f>
        <v>0</v>
      </c>
      <c r="N966" s="2">
        <v>18632000</v>
      </c>
      <c r="O966" s="9">
        <v>0</v>
      </c>
      <c r="P966" t="s">
        <v>6264</v>
      </c>
      <c r="Q966" t="s">
        <v>6223</v>
      </c>
      <c r="R966" t="s">
        <v>80</v>
      </c>
      <c r="S966" t="s">
        <v>6272</v>
      </c>
      <c r="T966" t="s">
        <v>7224</v>
      </c>
      <c r="U966" t="s">
        <v>7827</v>
      </c>
    </row>
    <row r="967" spans="1:21" x14ac:dyDescent="0.3">
      <c r="A967" t="s">
        <v>2383</v>
      </c>
      <c r="B967" t="s">
        <v>2384</v>
      </c>
      <c r="C967" t="s">
        <v>4488</v>
      </c>
      <c r="D967" t="s">
        <v>12</v>
      </c>
      <c r="E967" t="s">
        <v>5716</v>
      </c>
      <c r="F967" s="1">
        <v>45749</v>
      </c>
      <c r="G967" s="1">
        <v>45769</v>
      </c>
      <c r="H967" s="1">
        <v>45870</v>
      </c>
      <c r="I967">
        <f>VALUE(IF(Tabla1[[#This Row],[Fecha Terminacion
(Final)]]-Tabla1[[#This Row],[Fecha Terminacion
(Inicial)]]&lt;0,"0",Tabla1[[#This Row],[Fecha Terminacion
(Final)]]-Tabla1[[#This Row],[Fecha Terminacion
(Inicial)]]))</f>
        <v>0</v>
      </c>
      <c r="J967" s="1">
        <v>45870</v>
      </c>
      <c r="K967" s="2">
        <v>19685000</v>
      </c>
      <c r="L967" s="2">
        <v>0</v>
      </c>
      <c r="M967" s="2">
        <f>VALUE(IF(Tabla1[[#This Row],[Valor Total]]-Tabla1[[#This Row],[Valor Contrato (Inicial)]]&lt;0,"0",Tabla1[[#This Row],[Valor Total]]-Tabla1[[#This Row],[Valor Contrato (Inicial)]]))</f>
        <v>0</v>
      </c>
      <c r="N967" s="2">
        <v>19685000</v>
      </c>
      <c r="O967" s="9" cm="1">
        <f t="array" aca="1" ref="O9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32.673267326732677</v>
      </c>
      <c r="P967" t="s">
        <v>6264</v>
      </c>
      <c r="Q967" t="s">
        <v>6223</v>
      </c>
      <c r="R967" t="s">
        <v>80</v>
      </c>
      <c r="S967" t="s">
        <v>6272</v>
      </c>
      <c r="T967" t="s">
        <v>7225</v>
      </c>
      <c r="U967" t="s">
        <v>7827</v>
      </c>
    </row>
    <row r="968" spans="1:21" x14ac:dyDescent="0.3">
      <c r="A968" t="s">
        <v>2385</v>
      </c>
      <c r="B968" t="s">
        <v>2386</v>
      </c>
      <c r="C968" t="s">
        <v>4489</v>
      </c>
      <c r="D968" t="s">
        <v>12</v>
      </c>
      <c r="E968" t="s">
        <v>5717</v>
      </c>
      <c r="F968" s="1">
        <v>45749</v>
      </c>
      <c r="G968" s="1">
        <v>45754</v>
      </c>
      <c r="H968" s="1">
        <v>45961</v>
      </c>
      <c r="I968">
        <f>VALUE(IF(Tabla1[[#This Row],[Fecha Terminacion
(Final)]]-Tabla1[[#This Row],[Fecha Terminacion
(Inicial)]]&lt;0,"0",Tabla1[[#This Row],[Fecha Terminacion
(Final)]]-Tabla1[[#This Row],[Fecha Terminacion
(Inicial)]]))</f>
        <v>0</v>
      </c>
      <c r="J968" s="1">
        <v>45961</v>
      </c>
      <c r="K968" s="2">
        <v>22168000</v>
      </c>
      <c r="L968" s="2">
        <v>0</v>
      </c>
      <c r="M968" s="2">
        <f>VALUE(IF(Tabla1[[#This Row],[Valor Total]]-Tabla1[[#This Row],[Valor Contrato (Inicial)]]&lt;0,"0",Tabla1[[#This Row],[Valor Total]]-Tabla1[[#This Row],[Valor Contrato (Inicial)]]))</f>
        <v>0</v>
      </c>
      <c r="N968" s="2">
        <v>22168000</v>
      </c>
      <c r="O968" s="9" cm="1">
        <f t="array" aca="1" ref="O9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23.188405797101449</v>
      </c>
      <c r="P968" t="s">
        <v>6264</v>
      </c>
      <c r="Q968" t="s">
        <v>6223</v>
      </c>
      <c r="R968" t="s">
        <v>80</v>
      </c>
      <c r="S968" t="s">
        <v>6272</v>
      </c>
      <c r="T968" t="s">
        <v>7226</v>
      </c>
      <c r="U968" t="s">
        <v>7827</v>
      </c>
    </row>
    <row r="969" spans="1:21" x14ac:dyDescent="0.3">
      <c r="A969" t="s">
        <v>2387</v>
      </c>
      <c r="B969" t="s">
        <v>2388</v>
      </c>
      <c r="C969" t="s">
        <v>4490</v>
      </c>
      <c r="D969" t="s">
        <v>12</v>
      </c>
      <c r="E969" t="s">
        <v>5668</v>
      </c>
      <c r="F969" s="1">
        <v>45749</v>
      </c>
      <c r="G969" s="1">
        <v>45779</v>
      </c>
      <c r="H969" s="1">
        <v>45968</v>
      </c>
      <c r="I969">
        <f>VALUE(IF(Tabla1[[#This Row],[Fecha Terminacion
(Final)]]-Tabla1[[#This Row],[Fecha Terminacion
(Inicial)]]&lt;0,"0",Tabla1[[#This Row],[Fecha Terminacion
(Final)]]-Tabla1[[#This Row],[Fecha Terminacion
(Inicial)]]))</f>
        <v>0</v>
      </c>
      <c r="J969" s="1">
        <v>45968</v>
      </c>
      <c r="K969" s="2">
        <v>22082000</v>
      </c>
      <c r="L969" s="2">
        <v>0</v>
      </c>
      <c r="M969" s="2">
        <f>VALUE(IF(Tabla1[[#This Row],[Valor Total]]-Tabla1[[#This Row],[Valor Contrato (Inicial)]]&lt;0,"0",Tabla1[[#This Row],[Valor Total]]-Tabla1[[#This Row],[Valor Contrato (Inicial)]]))</f>
        <v>0</v>
      </c>
      <c r="N969" s="2">
        <v>22082000</v>
      </c>
      <c r="O969" s="9" cm="1">
        <f t="array" aca="1" ref="O9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12.169312169312169</v>
      </c>
      <c r="P969" t="s">
        <v>6264</v>
      </c>
      <c r="Q969" t="s">
        <v>6223</v>
      </c>
      <c r="R969" t="s">
        <v>80</v>
      </c>
      <c r="S969" t="s">
        <v>6272</v>
      </c>
      <c r="T969" t="s">
        <v>7227</v>
      </c>
      <c r="U969" t="s">
        <v>7827</v>
      </c>
    </row>
    <row r="970" spans="1:21" x14ac:dyDescent="0.3">
      <c r="A970" t="s">
        <v>2389</v>
      </c>
      <c r="B970" t="s">
        <v>2390</v>
      </c>
      <c r="C970" t="s">
        <v>4491</v>
      </c>
      <c r="D970" t="s">
        <v>12</v>
      </c>
      <c r="E970" t="s">
        <v>5718</v>
      </c>
      <c r="F970" s="1">
        <v>45749</v>
      </c>
      <c r="G970" s="1">
        <v>45770</v>
      </c>
      <c r="H970" s="1">
        <v>45971</v>
      </c>
      <c r="I970">
        <f>VALUE(IF(Tabla1[[#This Row],[Fecha Terminacion
(Final)]]-Tabla1[[#This Row],[Fecha Terminacion
(Inicial)]]&lt;0,"0",Tabla1[[#This Row],[Fecha Terminacion
(Final)]]-Tabla1[[#This Row],[Fecha Terminacion
(Inicial)]]))</f>
        <v>0</v>
      </c>
      <c r="J970" s="1">
        <v>45971</v>
      </c>
      <c r="K970" s="2">
        <v>23399000</v>
      </c>
      <c r="L970" s="2">
        <v>0</v>
      </c>
      <c r="M970" s="2">
        <f>VALUE(IF(Tabla1[[#This Row],[Valor Total]]-Tabla1[[#This Row],[Valor Contrato (Inicial)]]&lt;0,"0",Tabla1[[#This Row],[Valor Total]]-Tabla1[[#This Row],[Valor Contrato (Inicial)]]))</f>
        <v>0</v>
      </c>
      <c r="N970" s="2">
        <v>23399000</v>
      </c>
      <c r="O970" s="9" cm="1">
        <f t="array" aca="1" ref="O9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15.920398009950249</v>
      </c>
      <c r="P970" t="s">
        <v>6264</v>
      </c>
      <c r="Q970" t="s">
        <v>6223</v>
      </c>
      <c r="R970" t="s">
        <v>80</v>
      </c>
      <c r="S970" t="s">
        <v>6272</v>
      </c>
      <c r="T970" t="s">
        <v>7228</v>
      </c>
      <c r="U970" t="s">
        <v>7827</v>
      </c>
    </row>
    <row r="971" spans="1:21" x14ac:dyDescent="0.3">
      <c r="A971" t="s">
        <v>2391</v>
      </c>
      <c r="B971" t="s">
        <v>2392</v>
      </c>
      <c r="C971" t="s">
        <v>4492</v>
      </c>
      <c r="D971" t="s">
        <v>12</v>
      </c>
      <c r="E971" t="s">
        <v>5719</v>
      </c>
      <c r="F971" s="1">
        <v>45749</v>
      </c>
      <c r="G971" s="1">
        <v>45751</v>
      </c>
      <c r="H971" s="1">
        <v>45976</v>
      </c>
      <c r="I971">
        <f>VALUE(IF(Tabla1[[#This Row],[Fecha Terminacion
(Final)]]-Tabla1[[#This Row],[Fecha Terminacion
(Inicial)]]&lt;0,"0",Tabla1[[#This Row],[Fecha Terminacion
(Final)]]-Tabla1[[#This Row],[Fecha Terminacion
(Inicial)]]))</f>
        <v>0</v>
      </c>
      <c r="J971" s="1">
        <v>45976</v>
      </c>
      <c r="K971" s="2">
        <v>26473000</v>
      </c>
      <c r="L971" s="2">
        <v>0</v>
      </c>
      <c r="M971" s="2">
        <f>VALUE(IF(Tabla1[[#This Row],[Valor Total]]-Tabla1[[#This Row],[Valor Contrato (Inicial)]]&lt;0,"0",Tabla1[[#This Row],[Valor Total]]-Tabla1[[#This Row],[Valor Contrato (Inicial)]]))</f>
        <v>0</v>
      </c>
      <c r="N971" s="2">
        <v>26473000</v>
      </c>
      <c r="O971" s="9" cm="1">
        <f t="array" aca="1" ref="O9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22.666666666666664</v>
      </c>
      <c r="P971" t="s">
        <v>6264</v>
      </c>
      <c r="Q971" t="s">
        <v>6223</v>
      </c>
      <c r="R971" t="s">
        <v>80</v>
      </c>
      <c r="S971" t="s">
        <v>6272</v>
      </c>
      <c r="T971" t="s">
        <v>7229</v>
      </c>
      <c r="U971" t="s">
        <v>7827</v>
      </c>
    </row>
    <row r="972" spans="1:21" x14ac:dyDescent="0.3">
      <c r="A972" t="s">
        <v>2393</v>
      </c>
      <c r="B972" t="s">
        <v>2394</v>
      </c>
      <c r="C972" t="s">
        <v>4493</v>
      </c>
      <c r="D972" t="s">
        <v>12</v>
      </c>
      <c r="E972" t="s">
        <v>5720</v>
      </c>
      <c r="F972" s="1">
        <v>45749</v>
      </c>
      <c r="G972" s="1">
        <v>45751</v>
      </c>
      <c r="H972" s="1">
        <v>45870</v>
      </c>
      <c r="I972">
        <f>VALUE(IF(Tabla1[[#This Row],[Fecha Terminacion
(Final)]]-Tabla1[[#This Row],[Fecha Terminacion
(Inicial)]]&lt;0,"0",Tabla1[[#This Row],[Fecha Terminacion
(Final)]]-Tabla1[[#This Row],[Fecha Terminacion
(Inicial)]]))</f>
        <v>0</v>
      </c>
      <c r="J972" s="1">
        <v>45870</v>
      </c>
      <c r="K972" s="2">
        <v>17974000</v>
      </c>
      <c r="L972" s="2">
        <v>0</v>
      </c>
      <c r="M972" s="2">
        <f>VALUE(IF(Tabla1[[#This Row],[Valor Total]]-Tabla1[[#This Row],[Valor Contrato (Inicial)]]&lt;0,"0",Tabla1[[#This Row],[Valor Total]]-Tabla1[[#This Row],[Valor Contrato (Inicial)]]))</f>
        <v>0</v>
      </c>
      <c r="N972" s="2">
        <v>17974000</v>
      </c>
      <c r="O972" s="9" cm="1">
        <f t="array" aca="1" ref="O9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42.857142857142854</v>
      </c>
      <c r="P972" t="s">
        <v>6264</v>
      </c>
      <c r="Q972" t="s">
        <v>6223</v>
      </c>
      <c r="R972" t="s">
        <v>80</v>
      </c>
      <c r="S972" t="s">
        <v>6272</v>
      </c>
      <c r="T972" t="s">
        <v>7230</v>
      </c>
      <c r="U972" t="s">
        <v>7827</v>
      </c>
    </row>
    <row r="973" spans="1:21" x14ac:dyDescent="0.3">
      <c r="A973" t="s">
        <v>2395</v>
      </c>
      <c r="B973" t="s">
        <v>2396</v>
      </c>
      <c r="C973" t="s">
        <v>4494</v>
      </c>
      <c r="D973" t="s">
        <v>12</v>
      </c>
      <c r="E973" t="s">
        <v>5721</v>
      </c>
      <c r="F973" s="1">
        <v>45749</v>
      </c>
      <c r="G973" s="1">
        <v>45751</v>
      </c>
      <c r="H973" s="1">
        <v>45961</v>
      </c>
      <c r="I973">
        <f>VALUE(IF(Tabla1[[#This Row],[Fecha Terminacion
(Final)]]-Tabla1[[#This Row],[Fecha Terminacion
(Inicial)]]&lt;0,"0",Tabla1[[#This Row],[Fecha Terminacion
(Final)]]-Tabla1[[#This Row],[Fecha Terminacion
(Inicial)]]))</f>
        <v>0</v>
      </c>
      <c r="J973" s="1">
        <v>45961</v>
      </c>
      <c r="K973" s="2">
        <v>17325000</v>
      </c>
      <c r="L973" s="2">
        <v>0</v>
      </c>
      <c r="M973" s="2">
        <f>VALUE(IF(Tabla1[[#This Row],[Valor Total]]-Tabla1[[#This Row],[Valor Contrato (Inicial)]]&lt;0,"0",Tabla1[[#This Row],[Valor Total]]-Tabla1[[#This Row],[Valor Contrato (Inicial)]]))</f>
        <v>0</v>
      </c>
      <c r="N973" s="2">
        <v>17325000</v>
      </c>
      <c r="O973" s="9" cm="1">
        <f t="array" aca="1" ref="O9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24.285714285714285</v>
      </c>
      <c r="P973" t="s">
        <v>6264</v>
      </c>
      <c r="Q973" t="s">
        <v>6223</v>
      </c>
      <c r="R973" t="s">
        <v>80</v>
      </c>
      <c r="S973" t="s">
        <v>6272</v>
      </c>
      <c r="T973" t="s">
        <v>7231</v>
      </c>
      <c r="U973" t="s">
        <v>7827</v>
      </c>
    </row>
    <row r="974" spans="1:21" x14ac:dyDescent="0.3">
      <c r="A974" t="s">
        <v>2397</v>
      </c>
      <c r="B974" t="s">
        <v>2398</v>
      </c>
      <c r="C974" t="s">
        <v>4495</v>
      </c>
      <c r="D974" t="s">
        <v>12</v>
      </c>
      <c r="E974" t="s">
        <v>5722</v>
      </c>
      <c r="F974" s="1">
        <v>45749</v>
      </c>
      <c r="G974" s="1">
        <v>45757</v>
      </c>
      <c r="H974" s="1">
        <v>45823</v>
      </c>
      <c r="I974">
        <f>VALUE(IF(Tabla1[[#This Row],[Fecha Terminacion
(Final)]]-Tabla1[[#This Row],[Fecha Terminacion
(Inicial)]]&lt;0,"0",Tabla1[[#This Row],[Fecha Terminacion
(Final)]]-Tabla1[[#This Row],[Fecha Terminacion
(Inicial)]]))</f>
        <v>0</v>
      </c>
      <c r="J974" s="1">
        <v>45823</v>
      </c>
      <c r="K974" s="2">
        <v>21993000</v>
      </c>
      <c r="L974" s="2">
        <v>0</v>
      </c>
      <c r="M974" s="2">
        <f>VALUE(IF(Tabla1[[#This Row],[Valor Total]]-Tabla1[[#This Row],[Valor Contrato (Inicial)]]&lt;0,"0",Tabla1[[#This Row],[Valor Total]]-Tabla1[[#This Row],[Valor Contrato (Inicial)]]))</f>
        <v>0</v>
      </c>
      <c r="N974" s="2">
        <v>21993000</v>
      </c>
      <c r="O974" s="9" cm="1">
        <f t="array" aca="1" ref="O9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68.181818181818173</v>
      </c>
      <c r="P974" t="s">
        <v>6264</v>
      </c>
      <c r="Q974" t="s">
        <v>6223</v>
      </c>
      <c r="R974" t="s">
        <v>80</v>
      </c>
      <c r="S974" t="s">
        <v>6272</v>
      </c>
      <c r="T974" t="s">
        <v>7232</v>
      </c>
      <c r="U974" t="s">
        <v>7827</v>
      </c>
    </row>
    <row r="975" spans="1:21" x14ac:dyDescent="0.3">
      <c r="A975" t="s">
        <v>2399</v>
      </c>
      <c r="B975" t="s">
        <v>2400</v>
      </c>
      <c r="C975" t="s">
        <v>4496</v>
      </c>
      <c r="D975" t="s">
        <v>12</v>
      </c>
      <c r="E975" t="s">
        <v>5723</v>
      </c>
      <c r="F975" s="1">
        <v>45749</v>
      </c>
      <c r="G975" s="1">
        <v>45751</v>
      </c>
      <c r="H975" s="1">
        <v>45968</v>
      </c>
      <c r="I975">
        <f>VALUE(IF(Tabla1[[#This Row],[Fecha Terminacion
(Final)]]-Tabla1[[#This Row],[Fecha Terminacion
(Inicial)]]&lt;0,"0",Tabla1[[#This Row],[Fecha Terminacion
(Final)]]-Tabla1[[#This Row],[Fecha Terminacion
(Inicial)]]))</f>
        <v>0</v>
      </c>
      <c r="J975" s="1">
        <v>45968</v>
      </c>
      <c r="K975" s="2">
        <v>22407000</v>
      </c>
      <c r="L975" s="2">
        <v>0</v>
      </c>
      <c r="M975" s="2">
        <f>VALUE(IF(Tabla1[[#This Row],[Valor Total]]-Tabla1[[#This Row],[Valor Contrato (Inicial)]]&lt;0,"0",Tabla1[[#This Row],[Valor Total]]-Tabla1[[#This Row],[Valor Contrato (Inicial)]]))</f>
        <v>0</v>
      </c>
      <c r="N975" s="2">
        <v>22407000</v>
      </c>
      <c r="O975" s="9" cm="1">
        <f t="array" aca="1" ref="O9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23.502304147465438</v>
      </c>
      <c r="P975" t="s">
        <v>6264</v>
      </c>
      <c r="Q975" t="s">
        <v>6223</v>
      </c>
      <c r="R975" t="s">
        <v>80</v>
      </c>
      <c r="S975" t="s">
        <v>6272</v>
      </c>
      <c r="T975" t="s">
        <v>7233</v>
      </c>
      <c r="U975" t="s">
        <v>7827</v>
      </c>
    </row>
    <row r="976" spans="1:21" x14ac:dyDescent="0.3">
      <c r="A976" t="s">
        <v>2401</v>
      </c>
      <c r="B976" t="s">
        <v>2402</v>
      </c>
      <c r="C976" t="s">
        <v>4497</v>
      </c>
      <c r="D976" t="s">
        <v>12</v>
      </c>
      <c r="E976" t="s">
        <v>5724</v>
      </c>
      <c r="F976" s="1">
        <v>45749</v>
      </c>
      <c r="G976" s="1">
        <v>45751</v>
      </c>
      <c r="H976" s="1">
        <v>45808</v>
      </c>
      <c r="I976">
        <f>VALUE(IF(Tabla1[[#This Row],[Fecha Terminacion
(Final)]]-Tabla1[[#This Row],[Fecha Terminacion
(Inicial)]]&lt;0,"0",Tabla1[[#This Row],[Fecha Terminacion
(Final)]]-Tabla1[[#This Row],[Fecha Terminacion
(Inicial)]]))</f>
        <v>0</v>
      </c>
      <c r="J976" s="1">
        <v>45808</v>
      </c>
      <c r="K976" s="2">
        <v>23291000</v>
      </c>
      <c r="L976" s="2">
        <v>0</v>
      </c>
      <c r="M976" s="2">
        <f>VALUE(IF(Tabla1[[#This Row],[Valor Total]]-Tabla1[[#This Row],[Valor Contrato (Inicial)]]&lt;0,"0",Tabla1[[#This Row],[Valor Total]]-Tabla1[[#This Row],[Valor Contrato (Inicial)]]))</f>
        <v>0</v>
      </c>
      <c r="N976" s="2">
        <v>23291000</v>
      </c>
      <c r="O976" s="9" cm="1">
        <f t="array" aca="1" ref="O9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976" t="s">
        <v>6264</v>
      </c>
      <c r="Q976" t="s">
        <v>6223</v>
      </c>
      <c r="R976" t="s">
        <v>80</v>
      </c>
      <c r="S976" t="s">
        <v>6272</v>
      </c>
      <c r="T976" t="s">
        <v>7234</v>
      </c>
      <c r="U976" t="s">
        <v>7827</v>
      </c>
    </row>
    <row r="977" spans="1:21" x14ac:dyDescent="0.3">
      <c r="A977" t="s">
        <v>2403</v>
      </c>
      <c r="B977" t="s">
        <v>2404</v>
      </c>
      <c r="C977" t="s">
        <v>4498</v>
      </c>
      <c r="D977" t="s">
        <v>12</v>
      </c>
      <c r="E977" t="s">
        <v>5725</v>
      </c>
      <c r="F977" s="1">
        <v>45749</v>
      </c>
      <c r="G977" s="1">
        <v>45756</v>
      </c>
      <c r="H977" s="1">
        <v>45940</v>
      </c>
      <c r="I977">
        <f>VALUE(IF(Tabla1[[#This Row],[Fecha Terminacion
(Final)]]-Tabla1[[#This Row],[Fecha Terminacion
(Inicial)]]&lt;0,"0",Tabla1[[#This Row],[Fecha Terminacion
(Final)]]-Tabla1[[#This Row],[Fecha Terminacion
(Inicial)]]))</f>
        <v>0</v>
      </c>
      <c r="J977" s="1">
        <v>45940</v>
      </c>
      <c r="K977" s="2">
        <v>24738000</v>
      </c>
      <c r="L977" s="2">
        <v>0</v>
      </c>
      <c r="M977" s="2">
        <f>VALUE(IF(Tabla1[[#This Row],[Valor Total]]-Tabla1[[#This Row],[Valor Contrato (Inicial)]]&lt;0,"0",Tabla1[[#This Row],[Valor Total]]-Tabla1[[#This Row],[Valor Contrato (Inicial)]]))</f>
        <v>0</v>
      </c>
      <c r="N977" s="2">
        <v>24738000</v>
      </c>
      <c r="O977" s="9" cm="1">
        <f t="array" aca="1" ref="O9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977" t="s">
        <v>6264</v>
      </c>
      <c r="Q977" t="s">
        <v>6223</v>
      </c>
      <c r="R977" t="s">
        <v>80</v>
      </c>
      <c r="S977" t="s">
        <v>6272</v>
      </c>
      <c r="T977" t="s">
        <v>7235</v>
      </c>
      <c r="U977" t="s">
        <v>7827</v>
      </c>
    </row>
    <row r="978" spans="1:21" x14ac:dyDescent="0.3">
      <c r="A978" t="s">
        <v>2405</v>
      </c>
      <c r="B978" t="s">
        <v>2406</v>
      </c>
      <c r="C978" t="s">
        <v>4499</v>
      </c>
      <c r="D978" t="s">
        <v>5061</v>
      </c>
      <c r="E978" t="s">
        <v>5726</v>
      </c>
      <c r="F978" s="1">
        <v>45749</v>
      </c>
      <c r="H978" s="1">
        <v>45954</v>
      </c>
      <c r="I978">
        <f>VALUE(IF(Tabla1[[#This Row],[Fecha Terminacion
(Final)]]-Tabla1[[#This Row],[Fecha Terminacion
(Inicial)]]&lt;0,"0",Tabla1[[#This Row],[Fecha Terminacion
(Final)]]-Tabla1[[#This Row],[Fecha Terminacion
(Inicial)]]))</f>
        <v>0</v>
      </c>
      <c r="J978" s="1">
        <v>45954</v>
      </c>
      <c r="K978" s="2">
        <v>17742000</v>
      </c>
      <c r="L978" s="2">
        <v>0</v>
      </c>
      <c r="M978" s="2">
        <f>VALUE(IF(Tabla1[[#This Row],[Valor Total]]-Tabla1[[#This Row],[Valor Contrato (Inicial)]]&lt;0,"0",Tabla1[[#This Row],[Valor Total]]-Tabla1[[#This Row],[Valor Contrato (Inicial)]]))</f>
        <v>0</v>
      </c>
      <c r="N978" s="2">
        <v>17742000</v>
      </c>
      <c r="O978" s="9">
        <v>0</v>
      </c>
      <c r="P978" t="s">
        <v>6264</v>
      </c>
      <c r="Q978" t="s">
        <v>6223</v>
      </c>
      <c r="R978" t="s">
        <v>80</v>
      </c>
      <c r="S978" t="s">
        <v>6272</v>
      </c>
      <c r="T978" t="s">
        <v>7236</v>
      </c>
      <c r="U978" t="s">
        <v>7827</v>
      </c>
    </row>
    <row r="979" spans="1:21" x14ac:dyDescent="0.3">
      <c r="A979" t="s">
        <v>2407</v>
      </c>
      <c r="B979" t="s">
        <v>2408</v>
      </c>
      <c r="C979" t="s">
        <v>4500</v>
      </c>
      <c r="D979" t="s">
        <v>12</v>
      </c>
      <c r="E979" t="s">
        <v>5727</v>
      </c>
      <c r="F979" s="1">
        <v>45749</v>
      </c>
      <c r="G979" s="1">
        <v>45751</v>
      </c>
      <c r="H979" s="1">
        <v>45948</v>
      </c>
      <c r="I979">
        <f>VALUE(IF(Tabla1[[#This Row],[Fecha Terminacion
(Final)]]-Tabla1[[#This Row],[Fecha Terminacion
(Inicial)]]&lt;0,"0",Tabla1[[#This Row],[Fecha Terminacion
(Final)]]-Tabla1[[#This Row],[Fecha Terminacion
(Inicial)]]))</f>
        <v>0</v>
      </c>
      <c r="J979" s="1">
        <v>45948</v>
      </c>
      <c r="K979" s="2">
        <v>22514000</v>
      </c>
      <c r="L979" s="2">
        <v>0</v>
      </c>
      <c r="M979" s="2">
        <f>VALUE(IF(Tabla1[[#This Row],[Valor Total]]-Tabla1[[#This Row],[Valor Contrato (Inicial)]]&lt;0,"0",Tabla1[[#This Row],[Valor Total]]-Tabla1[[#This Row],[Valor Contrato (Inicial)]]))</f>
        <v>0</v>
      </c>
      <c r="N979" s="2">
        <v>22514000</v>
      </c>
      <c r="O979" s="9" cm="1">
        <f t="array" aca="1" ref="O9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25.888324873096447</v>
      </c>
      <c r="P979" t="s">
        <v>6264</v>
      </c>
      <c r="Q979" t="s">
        <v>6223</v>
      </c>
      <c r="R979" t="s">
        <v>80</v>
      </c>
      <c r="S979" t="s">
        <v>6272</v>
      </c>
      <c r="T979" t="s">
        <v>7237</v>
      </c>
      <c r="U979" t="s">
        <v>7827</v>
      </c>
    </row>
    <row r="980" spans="1:21" x14ac:dyDescent="0.3">
      <c r="A980" t="s">
        <v>2409</v>
      </c>
      <c r="B980" t="s">
        <v>2410</v>
      </c>
      <c r="C980" t="s">
        <v>4501</v>
      </c>
      <c r="D980" t="s">
        <v>12</v>
      </c>
      <c r="E980" t="s">
        <v>5728</v>
      </c>
      <c r="F980" s="1">
        <v>45749</v>
      </c>
      <c r="G980" s="1">
        <v>45782</v>
      </c>
      <c r="H980" s="1">
        <v>45930</v>
      </c>
      <c r="I980">
        <f>VALUE(IF(Tabla1[[#This Row],[Fecha Terminacion
(Final)]]-Tabla1[[#This Row],[Fecha Terminacion
(Inicial)]]&lt;0,"0",Tabla1[[#This Row],[Fecha Terminacion
(Final)]]-Tabla1[[#This Row],[Fecha Terminacion
(Inicial)]]))</f>
        <v>0</v>
      </c>
      <c r="J980" s="1">
        <v>45930</v>
      </c>
      <c r="K980" s="2">
        <v>22860000</v>
      </c>
      <c r="L980" s="2">
        <v>0</v>
      </c>
      <c r="M980" s="2">
        <f>VALUE(IF(Tabla1[[#This Row],[Valor Total]]-Tabla1[[#This Row],[Valor Contrato (Inicial)]]&lt;0,"0",Tabla1[[#This Row],[Valor Total]]-Tabla1[[#This Row],[Valor Contrato (Inicial)]]))</f>
        <v>0</v>
      </c>
      <c r="N980" s="2">
        <v>22860000</v>
      </c>
      <c r="O980" s="9" cm="1">
        <f t="array" aca="1" ref="O9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13.513513513513514</v>
      </c>
      <c r="P980" t="s">
        <v>6264</v>
      </c>
      <c r="Q980" t="s">
        <v>6223</v>
      </c>
      <c r="R980" t="s">
        <v>80</v>
      </c>
      <c r="S980" t="s">
        <v>6272</v>
      </c>
      <c r="T980" t="s">
        <v>7238</v>
      </c>
      <c r="U980" t="s">
        <v>7827</v>
      </c>
    </row>
    <row r="981" spans="1:21" x14ac:dyDescent="0.3">
      <c r="A981" t="s">
        <v>2411</v>
      </c>
      <c r="B981" t="s">
        <v>2412</v>
      </c>
      <c r="C981" t="s">
        <v>4502</v>
      </c>
      <c r="D981" t="s">
        <v>12</v>
      </c>
      <c r="E981" t="s">
        <v>5729</v>
      </c>
      <c r="F981" s="1">
        <v>45749</v>
      </c>
      <c r="G981" s="1">
        <v>45757</v>
      </c>
      <c r="H981" s="1">
        <v>45961</v>
      </c>
      <c r="I981">
        <f>VALUE(IF(Tabla1[[#This Row],[Fecha Terminacion
(Final)]]-Tabla1[[#This Row],[Fecha Terminacion
(Inicial)]]&lt;0,"0",Tabla1[[#This Row],[Fecha Terminacion
(Final)]]-Tabla1[[#This Row],[Fecha Terminacion
(Inicial)]]))</f>
        <v>0</v>
      </c>
      <c r="J981" s="1">
        <v>45961</v>
      </c>
      <c r="K981" s="2">
        <v>22104000</v>
      </c>
      <c r="L981" s="2">
        <v>0</v>
      </c>
      <c r="M981" s="2">
        <f>VALUE(IF(Tabla1[[#This Row],[Valor Total]]-Tabla1[[#This Row],[Valor Contrato (Inicial)]]&lt;0,"0",Tabla1[[#This Row],[Valor Total]]-Tabla1[[#This Row],[Valor Contrato (Inicial)]]))</f>
        <v>0</v>
      </c>
      <c r="N981" s="2">
        <v>22104000</v>
      </c>
      <c r="O981" s="9" cm="1">
        <f t="array" aca="1" ref="O9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22.058823529411764</v>
      </c>
      <c r="P981" t="s">
        <v>6264</v>
      </c>
      <c r="Q981" t="s">
        <v>6223</v>
      </c>
      <c r="R981" t="s">
        <v>80</v>
      </c>
      <c r="S981" t="s">
        <v>6272</v>
      </c>
      <c r="T981" t="s">
        <v>7239</v>
      </c>
      <c r="U981" t="s">
        <v>7827</v>
      </c>
    </row>
    <row r="982" spans="1:21" x14ac:dyDescent="0.3">
      <c r="A982" t="s">
        <v>2413</v>
      </c>
      <c r="B982" t="s">
        <v>2414</v>
      </c>
      <c r="C982" t="s">
        <v>4503</v>
      </c>
      <c r="D982" t="s">
        <v>5061</v>
      </c>
      <c r="E982" t="s">
        <v>5730</v>
      </c>
      <c r="F982" s="1">
        <v>45749</v>
      </c>
      <c r="H982" s="1">
        <v>45926</v>
      </c>
      <c r="I982">
        <f>VALUE(IF(Tabla1[[#This Row],[Fecha Terminacion
(Final)]]-Tabla1[[#This Row],[Fecha Terminacion
(Inicial)]]&lt;0,"0",Tabla1[[#This Row],[Fecha Terminacion
(Final)]]-Tabla1[[#This Row],[Fecha Terminacion
(Inicial)]]))</f>
        <v>0</v>
      </c>
      <c r="J982" s="1">
        <v>45926</v>
      </c>
      <c r="K982" s="2">
        <v>25493000</v>
      </c>
      <c r="L982" s="2">
        <v>0</v>
      </c>
      <c r="M982" s="2">
        <f>VALUE(IF(Tabla1[[#This Row],[Valor Total]]-Tabla1[[#This Row],[Valor Contrato (Inicial)]]&lt;0,"0",Tabla1[[#This Row],[Valor Total]]-Tabla1[[#This Row],[Valor Contrato (Inicial)]]))</f>
        <v>0</v>
      </c>
      <c r="N982" s="2">
        <v>25493000</v>
      </c>
      <c r="O982" s="9">
        <v>0</v>
      </c>
      <c r="P982" t="s">
        <v>6264</v>
      </c>
      <c r="Q982" t="s">
        <v>6223</v>
      </c>
      <c r="R982" t="s">
        <v>80</v>
      </c>
      <c r="S982" t="s">
        <v>6272</v>
      </c>
      <c r="T982" t="s">
        <v>7240</v>
      </c>
      <c r="U982" t="s">
        <v>7827</v>
      </c>
    </row>
    <row r="983" spans="1:21" x14ac:dyDescent="0.3">
      <c r="A983" t="s">
        <v>2415</v>
      </c>
      <c r="B983" t="s">
        <v>2416</v>
      </c>
      <c r="C983" t="s">
        <v>4504</v>
      </c>
      <c r="D983" t="s">
        <v>5061</v>
      </c>
      <c r="E983" t="s">
        <v>5731</v>
      </c>
      <c r="F983" s="1">
        <v>45749</v>
      </c>
      <c r="H983" s="1">
        <v>45892</v>
      </c>
      <c r="I983">
        <f>VALUE(IF(Tabla1[[#This Row],[Fecha Terminacion
(Final)]]-Tabla1[[#This Row],[Fecha Terminacion
(Inicial)]]&lt;0,"0",Tabla1[[#This Row],[Fecha Terminacion
(Final)]]-Tabla1[[#This Row],[Fecha Terminacion
(Inicial)]]))</f>
        <v>0</v>
      </c>
      <c r="J983" s="1">
        <v>45892</v>
      </c>
      <c r="K983" s="2">
        <v>18113000</v>
      </c>
      <c r="L983" s="2">
        <v>0</v>
      </c>
      <c r="M983" s="2">
        <f>VALUE(IF(Tabla1[[#This Row],[Valor Total]]-Tabla1[[#This Row],[Valor Contrato (Inicial)]]&lt;0,"0",Tabla1[[#This Row],[Valor Total]]-Tabla1[[#This Row],[Valor Contrato (Inicial)]]))</f>
        <v>0</v>
      </c>
      <c r="N983" s="2">
        <v>18113000</v>
      </c>
      <c r="O983" s="9">
        <v>0</v>
      </c>
      <c r="P983" t="s">
        <v>6264</v>
      </c>
      <c r="Q983" t="s">
        <v>6223</v>
      </c>
      <c r="R983" t="s">
        <v>80</v>
      </c>
      <c r="S983" t="s">
        <v>6272</v>
      </c>
      <c r="T983" t="s">
        <v>7241</v>
      </c>
      <c r="U983" t="s">
        <v>7827</v>
      </c>
    </row>
    <row r="984" spans="1:21" x14ac:dyDescent="0.3">
      <c r="A984" t="s">
        <v>2417</v>
      </c>
      <c r="B984" t="s">
        <v>2418</v>
      </c>
      <c r="C984" t="s">
        <v>4505</v>
      </c>
      <c r="D984" t="s">
        <v>12</v>
      </c>
      <c r="E984" t="s">
        <v>5732</v>
      </c>
      <c r="F984" s="1">
        <v>45749</v>
      </c>
      <c r="G984" s="1">
        <v>45776</v>
      </c>
      <c r="H984" s="1">
        <v>45975</v>
      </c>
      <c r="I984">
        <f>VALUE(IF(Tabla1[[#This Row],[Fecha Terminacion
(Final)]]-Tabla1[[#This Row],[Fecha Terminacion
(Inicial)]]&lt;0,"0",Tabla1[[#This Row],[Fecha Terminacion
(Final)]]-Tabla1[[#This Row],[Fecha Terminacion
(Inicial)]]))</f>
        <v>0</v>
      </c>
      <c r="J984" s="1">
        <v>45975</v>
      </c>
      <c r="K984" s="2">
        <v>20970000</v>
      </c>
      <c r="L984" s="2">
        <v>0</v>
      </c>
      <c r="M984" s="2">
        <f>VALUE(IF(Tabla1[[#This Row],[Valor Total]]-Tabla1[[#This Row],[Valor Contrato (Inicial)]]&lt;0,"0",Tabla1[[#This Row],[Valor Total]]-Tabla1[[#This Row],[Valor Contrato (Inicial)]]))</f>
        <v>0</v>
      </c>
      <c r="N984" s="2">
        <v>20970000</v>
      </c>
      <c r="O984" s="9" cm="1">
        <f t="array" aca="1" ref="O9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13.06532663316583</v>
      </c>
      <c r="P984" t="s">
        <v>6264</v>
      </c>
      <c r="Q984" t="s">
        <v>6223</v>
      </c>
      <c r="R984" t="s">
        <v>80</v>
      </c>
      <c r="S984" t="s">
        <v>6272</v>
      </c>
      <c r="T984" t="s">
        <v>7242</v>
      </c>
      <c r="U984" t="s">
        <v>7827</v>
      </c>
    </row>
    <row r="985" spans="1:21" x14ac:dyDescent="0.3">
      <c r="A985" t="s">
        <v>2419</v>
      </c>
      <c r="B985" t="s">
        <v>2420</v>
      </c>
      <c r="C985" t="s">
        <v>4506</v>
      </c>
      <c r="D985" t="s">
        <v>12</v>
      </c>
      <c r="E985" t="s">
        <v>5733</v>
      </c>
      <c r="F985" s="1">
        <v>45749</v>
      </c>
      <c r="G985" s="1">
        <v>45751</v>
      </c>
      <c r="H985" s="1">
        <v>45832</v>
      </c>
      <c r="I985">
        <f>VALUE(IF(Tabla1[[#This Row],[Fecha Terminacion
(Final)]]-Tabla1[[#This Row],[Fecha Terminacion
(Inicial)]]&lt;0,"0",Tabla1[[#This Row],[Fecha Terminacion
(Final)]]-Tabla1[[#This Row],[Fecha Terminacion
(Inicial)]]))</f>
        <v>0</v>
      </c>
      <c r="J985" s="1">
        <v>45832</v>
      </c>
      <c r="K985" s="2">
        <v>22082000</v>
      </c>
      <c r="L985" s="2">
        <v>0</v>
      </c>
      <c r="M985" s="2">
        <f>VALUE(IF(Tabla1[[#This Row],[Valor Total]]-Tabla1[[#This Row],[Valor Contrato (Inicial)]]&lt;0,"0",Tabla1[[#This Row],[Valor Total]]-Tabla1[[#This Row],[Valor Contrato (Inicial)]]))</f>
        <v>0</v>
      </c>
      <c r="N985" s="2">
        <v>22082000</v>
      </c>
      <c r="O985" s="9" cm="1">
        <f t="array" aca="1" ref="O9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62.962962962962962</v>
      </c>
      <c r="P985" t="s">
        <v>6264</v>
      </c>
      <c r="Q985" t="s">
        <v>6223</v>
      </c>
      <c r="R985" t="s">
        <v>80</v>
      </c>
      <c r="S985" t="s">
        <v>6272</v>
      </c>
      <c r="T985" t="s">
        <v>7243</v>
      </c>
      <c r="U985" t="s">
        <v>7827</v>
      </c>
    </row>
    <row r="986" spans="1:21" x14ac:dyDescent="0.3">
      <c r="A986" t="s">
        <v>2421</v>
      </c>
      <c r="B986" t="s">
        <v>2422</v>
      </c>
      <c r="C986" t="s">
        <v>4507</v>
      </c>
      <c r="D986" t="s">
        <v>12</v>
      </c>
      <c r="E986" t="s">
        <v>5734</v>
      </c>
      <c r="F986" s="1">
        <v>45749</v>
      </c>
      <c r="G986" s="1">
        <v>45761</v>
      </c>
      <c r="H986" s="1">
        <v>45961</v>
      </c>
      <c r="I986">
        <f>VALUE(IF(Tabla1[[#This Row],[Fecha Terminacion
(Final)]]-Tabla1[[#This Row],[Fecha Terminacion
(Inicial)]]&lt;0,"0",Tabla1[[#This Row],[Fecha Terminacion
(Final)]]-Tabla1[[#This Row],[Fecha Terminacion
(Inicial)]]))</f>
        <v>0</v>
      </c>
      <c r="J986" s="1">
        <v>45961</v>
      </c>
      <c r="K986" s="2">
        <v>36174000</v>
      </c>
      <c r="L986" s="2">
        <v>0</v>
      </c>
      <c r="M986" s="2">
        <f>VALUE(IF(Tabla1[[#This Row],[Valor Total]]-Tabla1[[#This Row],[Valor Contrato (Inicial)]]&lt;0,"0",Tabla1[[#This Row],[Valor Total]]-Tabla1[[#This Row],[Valor Contrato (Inicial)]]))</f>
        <v>0</v>
      </c>
      <c r="N986" s="2">
        <v>36174000</v>
      </c>
      <c r="O986" s="9" cm="1">
        <f t="array" aca="1" ref="O9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20.5</v>
      </c>
      <c r="P986" t="s">
        <v>6264</v>
      </c>
      <c r="Q986" t="s">
        <v>6223</v>
      </c>
      <c r="R986" t="s">
        <v>80</v>
      </c>
      <c r="S986" t="s">
        <v>6272</v>
      </c>
      <c r="T986" t="s">
        <v>7244</v>
      </c>
      <c r="U986" t="s">
        <v>7827</v>
      </c>
    </row>
    <row r="987" spans="1:21" x14ac:dyDescent="0.3">
      <c r="A987" t="s">
        <v>2423</v>
      </c>
      <c r="B987" t="s">
        <v>2424</v>
      </c>
      <c r="C987" t="s">
        <v>4508</v>
      </c>
      <c r="D987" t="s">
        <v>12</v>
      </c>
      <c r="E987" t="s">
        <v>5735</v>
      </c>
      <c r="F987" s="1">
        <v>45749</v>
      </c>
      <c r="G987" s="1">
        <v>45777</v>
      </c>
      <c r="H987" s="1">
        <v>45981</v>
      </c>
      <c r="I987">
        <f>VALUE(IF(Tabla1[[#This Row],[Fecha Terminacion
(Final)]]-Tabla1[[#This Row],[Fecha Terminacion
(Inicial)]]&lt;0,"0",Tabla1[[#This Row],[Fecha Terminacion
(Final)]]-Tabla1[[#This Row],[Fecha Terminacion
(Inicial)]]))</f>
        <v>0</v>
      </c>
      <c r="J987" s="1">
        <v>45981</v>
      </c>
      <c r="K987" s="2">
        <v>23868000</v>
      </c>
      <c r="L987" s="2">
        <v>0</v>
      </c>
      <c r="M987" s="2">
        <f>VALUE(IF(Tabla1[[#This Row],[Valor Total]]-Tabla1[[#This Row],[Valor Contrato (Inicial)]]&lt;0,"0",Tabla1[[#This Row],[Valor Total]]-Tabla1[[#This Row],[Valor Contrato (Inicial)]]))</f>
        <v>0</v>
      </c>
      <c r="N987" s="2">
        <v>23868000</v>
      </c>
      <c r="O987" s="9" cm="1">
        <f t="array" aca="1" ref="O9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12.254901960784313</v>
      </c>
      <c r="P987" t="s">
        <v>6264</v>
      </c>
      <c r="Q987" t="s">
        <v>6223</v>
      </c>
      <c r="R987" t="s">
        <v>80</v>
      </c>
      <c r="S987" t="s">
        <v>6272</v>
      </c>
      <c r="T987" t="s">
        <v>7245</v>
      </c>
      <c r="U987" t="s">
        <v>7827</v>
      </c>
    </row>
    <row r="988" spans="1:21" x14ac:dyDescent="0.3">
      <c r="A988" t="s">
        <v>2425</v>
      </c>
      <c r="B988" t="s">
        <v>2426</v>
      </c>
      <c r="C988" t="s">
        <v>4509</v>
      </c>
      <c r="D988" t="s">
        <v>12</v>
      </c>
      <c r="E988" t="s">
        <v>5736</v>
      </c>
      <c r="F988" s="1">
        <v>45749</v>
      </c>
      <c r="G988" s="1">
        <v>45772</v>
      </c>
      <c r="H988" s="1">
        <v>45930</v>
      </c>
      <c r="I988">
        <f>VALUE(IF(Tabla1[[#This Row],[Fecha Terminacion
(Final)]]-Tabla1[[#This Row],[Fecha Terminacion
(Inicial)]]&lt;0,"0",Tabla1[[#This Row],[Fecha Terminacion
(Final)]]-Tabla1[[#This Row],[Fecha Terminacion
(Inicial)]]))</f>
        <v>0</v>
      </c>
      <c r="J988" s="1">
        <v>45930</v>
      </c>
      <c r="K988" s="2">
        <v>32663000</v>
      </c>
      <c r="L988" s="2">
        <v>0</v>
      </c>
      <c r="M988" s="2">
        <f>VALUE(IF(Tabla1[[#This Row],[Valor Total]]-Tabla1[[#This Row],[Valor Contrato (Inicial)]]&lt;0,"0",Tabla1[[#This Row],[Valor Total]]-Tabla1[[#This Row],[Valor Contrato (Inicial)]]))</f>
        <v>0</v>
      </c>
      <c r="N988" s="2">
        <v>32663000</v>
      </c>
      <c r="O988" s="9" cm="1">
        <f t="array" aca="1" ref="O9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18.9873417721519</v>
      </c>
      <c r="P988" t="s">
        <v>6264</v>
      </c>
      <c r="Q988" t="s">
        <v>6223</v>
      </c>
      <c r="R988" t="s">
        <v>80</v>
      </c>
      <c r="S988" t="s">
        <v>6272</v>
      </c>
      <c r="T988" t="s">
        <v>7246</v>
      </c>
      <c r="U988" t="s">
        <v>7827</v>
      </c>
    </row>
    <row r="989" spans="1:21" x14ac:dyDescent="0.3">
      <c r="A989" t="s">
        <v>2427</v>
      </c>
      <c r="B989" t="s">
        <v>2428</v>
      </c>
      <c r="C989" t="s">
        <v>4510</v>
      </c>
      <c r="D989" t="s">
        <v>5061</v>
      </c>
      <c r="E989" t="s">
        <v>5737</v>
      </c>
      <c r="F989" s="1">
        <v>45749</v>
      </c>
      <c r="H989" s="1">
        <v>46006</v>
      </c>
      <c r="I989">
        <f>VALUE(IF(Tabla1[[#This Row],[Fecha Terminacion
(Final)]]-Tabla1[[#This Row],[Fecha Terminacion
(Inicial)]]&lt;0,"0",Tabla1[[#This Row],[Fecha Terminacion
(Final)]]-Tabla1[[#This Row],[Fecha Terminacion
(Inicial)]]))</f>
        <v>0</v>
      </c>
      <c r="J989" s="1">
        <v>46006</v>
      </c>
      <c r="K989" s="2">
        <v>26857000</v>
      </c>
      <c r="L989" s="2">
        <v>0</v>
      </c>
      <c r="M989" s="2">
        <f>VALUE(IF(Tabla1[[#This Row],[Valor Total]]-Tabla1[[#This Row],[Valor Contrato (Inicial)]]&lt;0,"0",Tabla1[[#This Row],[Valor Total]]-Tabla1[[#This Row],[Valor Contrato (Inicial)]]))</f>
        <v>0</v>
      </c>
      <c r="N989" s="2">
        <v>26857000</v>
      </c>
      <c r="O989" s="9">
        <v>0</v>
      </c>
      <c r="P989" t="s">
        <v>6264</v>
      </c>
      <c r="Q989" t="s">
        <v>6223</v>
      </c>
      <c r="R989" t="s">
        <v>80</v>
      </c>
      <c r="S989" t="s">
        <v>6272</v>
      </c>
      <c r="T989" t="s">
        <v>7247</v>
      </c>
      <c r="U989" t="s">
        <v>7827</v>
      </c>
    </row>
    <row r="990" spans="1:21" x14ac:dyDescent="0.3">
      <c r="A990" t="s">
        <v>2429</v>
      </c>
      <c r="B990" t="s">
        <v>2430</v>
      </c>
      <c r="C990" t="s">
        <v>4511</v>
      </c>
      <c r="D990" t="s">
        <v>12</v>
      </c>
      <c r="E990" t="s">
        <v>5738</v>
      </c>
      <c r="F990" s="1">
        <v>45749</v>
      </c>
      <c r="G990" s="1">
        <v>45755</v>
      </c>
      <c r="H990" s="1">
        <v>45905</v>
      </c>
      <c r="I990">
        <f>VALUE(IF(Tabla1[[#This Row],[Fecha Terminacion
(Final)]]-Tabla1[[#This Row],[Fecha Terminacion
(Inicial)]]&lt;0,"0",Tabla1[[#This Row],[Fecha Terminacion
(Final)]]-Tabla1[[#This Row],[Fecha Terminacion
(Inicial)]]))</f>
        <v>0</v>
      </c>
      <c r="J990" s="1">
        <v>45905</v>
      </c>
      <c r="K990" s="2">
        <v>17032000</v>
      </c>
      <c r="L990" s="2">
        <v>0</v>
      </c>
      <c r="M990" s="2">
        <f>VALUE(IF(Tabla1[[#This Row],[Valor Total]]-Tabla1[[#This Row],[Valor Contrato (Inicial)]]&lt;0,"0",Tabla1[[#This Row],[Valor Total]]-Tabla1[[#This Row],[Valor Contrato (Inicial)]]))</f>
        <v>0</v>
      </c>
      <c r="N990" s="2">
        <v>17032000</v>
      </c>
      <c r="O990" s="9" cm="1">
        <f t="array" aca="1" ref="O9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31.333333333333336</v>
      </c>
      <c r="P990" t="s">
        <v>6264</v>
      </c>
      <c r="Q990" t="s">
        <v>6223</v>
      </c>
      <c r="R990" t="s">
        <v>80</v>
      </c>
      <c r="S990" t="s">
        <v>6272</v>
      </c>
      <c r="T990" t="s">
        <v>7248</v>
      </c>
      <c r="U990" t="s">
        <v>7827</v>
      </c>
    </row>
    <row r="991" spans="1:21" x14ac:dyDescent="0.3">
      <c r="A991" t="s">
        <v>2431</v>
      </c>
      <c r="B991" t="s">
        <v>2432</v>
      </c>
      <c r="C991" t="s">
        <v>4512</v>
      </c>
      <c r="D991" t="s">
        <v>12</v>
      </c>
      <c r="E991" t="s">
        <v>5739</v>
      </c>
      <c r="F991" s="1">
        <v>45749</v>
      </c>
      <c r="G991" s="1">
        <v>45779</v>
      </c>
      <c r="H991" s="1">
        <v>45961</v>
      </c>
      <c r="I991">
        <f>VALUE(IF(Tabla1[[#This Row],[Fecha Terminacion
(Final)]]-Tabla1[[#This Row],[Fecha Terminacion
(Inicial)]]&lt;0,"0",Tabla1[[#This Row],[Fecha Terminacion
(Final)]]-Tabla1[[#This Row],[Fecha Terminacion
(Inicial)]]))</f>
        <v>0</v>
      </c>
      <c r="J991" s="1">
        <v>45961</v>
      </c>
      <c r="K991" s="2">
        <v>17474000</v>
      </c>
      <c r="L991" s="2">
        <v>0</v>
      </c>
      <c r="M991" s="2">
        <f>VALUE(IF(Tabla1[[#This Row],[Valor Total]]-Tabla1[[#This Row],[Valor Contrato (Inicial)]]&lt;0,"0",Tabla1[[#This Row],[Valor Total]]-Tabla1[[#This Row],[Valor Contrato (Inicial)]]))</f>
        <v>0</v>
      </c>
      <c r="N991" s="2">
        <v>17474000</v>
      </c>
      <c r="O991" s="9" cm="1">
        <f t="array" aca="1" ref="O9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12.637362637362637</v>
      </c>
      <c r="P991" t="s">
        <v>6264</v>
      </c>
      <c r="Q991" t="s">
        <v>6223</v>
      </c>
      <c r="R991" t="s">
        <v>80</v>
      </c>
      <c r="S991" t="s">
        <v>6272</v>
      </c>
      <c r="T991" t="s">
        <v>7249</v>
      </c>
      <c r="U991" t="s">
        <v>7827</v>
      </c>
    </row>
    <row r="992" spans="1:21" x14ac:dyDescent="0.3">
      <c r="A992" t="s">
        <v>2433</v>
      </c>
      <c r="B992" t="s">
        <v>2434</v>
      </c>
      <c r="C992" t="s">
        <v>4513</v>
      </c>
      <c r="D992" t="s">
        <v>12</v>
      </c>
      <c r="E992" t="s">
        <v>5740</v>
      </c>
      <c r="F992" s="1">
        <v>45749</v>
      </c>
      <c r="G992" s="1">
        <v>45758</v>
      </c>
      <c r="H992" s="1">
        <v>45940</v>
      </c>
      <c r="I992">
        <f>VALUE(IF(Tabla1[[#This Row],[Fecha Terminacion
(Final)]]-Tabla1[[#This Row],[Fecha Terminacion
(Inicial)]]&lt;0,"0",Tabla1[[#This Row],[Fecha Terminacion
(Final)]]-Tabla1[[#This Row],[Fecha Terminacion
(Inicial)]]))</f>
        <v>0</v>
      </c>
      <c r="J992" s="1">
        <v>45940</v>
      </c>
      <c r="K992" s="2">
        <v>23445000</v>
      </c>
      <c r="L992" s="2">
        <v>0</v>
      </c>
      <c r="M992" s="2">
        <f>VALUE(IF(Tabla1[[#This Row],[Valor Total]]-Tabla1[[#This Row],[Valor Contrato (Inicial)]]&lt;0,"0",Tabla1[[#This Row],[Valor Total]]-Tabla1[[#This Row],[Valor Contrato (Inicial)]]))</f>
        <v>0</v>
      </c>
      <c r="N992" s="2">
        <v>23445000</v>
      </c>
      <c r="O992" s="9" cm="1">
        <f t="array" aca="1" ref="O9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24.175824175824175</v>
      </c>
      <c r="P992" t="s">
        <v>6264</v>
      </c>
      <c r="Q992" t="s">
        <v>6223</v>
      </c>
      <c r="R992" t="s">
        <v>80</v>
      </c>
      <c r="S992" t="s">
        <v>6272</v>
      </c>
      <c r="T992" t="s">
        <v>7250</v>
      </c>
      <c r="U992" t="s">
        <v>7827</v>
      </c>
    </row>
    <row r="993" spans="1:21" x14ac:dyDescent="0.3">
      <c r="A993" t="s">
        <v>2435</v>
      </c>
      <c r="B993" t="s">
        <v>2436</v>
      </c>
      <c r="C993" t="s">
        <v>4514</v>
      </c>
      <c r="D993" t="s">
        <v>12</v>
      </c>
      <c r="E993" t="s">
        <v>5741</v>
      </c>
      <c r="F993" s="1">
        <v>45749</v>
      </c>
      <c r="G993" s="1">
        <v>45782</v>
      </c>
      <c r="H993" s="1">
        <v>45975</v>
      </c>
      <c r="I993">
        <f>VALUE(IF(Tabla1[[#This Row],[Fecha Terminacion
(Final)]]-Tabla1[[#This Row],[Fecha Terminacion
(Inicial)]]&lt;0,"0",Tabla1[[#This Row],[Fecha Terminacion
(Final)]]-Tabla1[[#This Row],[Fecha Terminacion
(Inicial)]]))</f>
        <v>0</v>
      </c>
      <c r="J993" s="1">
        <v>45975</v>
      </c>
      <c r="K993" s="2">
        <v>22779000</v>
      </c>
      <c r="L993" s="2">
        <v>0</v>
      </c>
      <c r="M993" s="2">
        <f>VALUE(IF(Tabla1[[#This Row],[Valor Total]]-Tabla1[[#This Row],[Valor Contrato (Inicial)]]&lt;0,"0",Tabla1[[#This Row],[Valor Total]]-Tabla1[[#This Row],[Valor Contrato (Inicial)]]))</f>
        <v>0</v>
      </c>
      <c r="N993" s="2">
        <v>22779000</v>
      </c>
      <c r="O993" s="9" cm="1">
        <f t="array" aca="1" ref="O9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10.362694300518134</v>
      </c>
      <c r="P993" t="s">
        <v>6264</v>
      </c>
      <c r="Q993" t="s">
        <v>6223</v>
      </c>
      <c r="R993" t="s">
        <v>80</v>
      </c>
      <c r="S993" t="s">
        <v>6272</v>
      </c>
      <c r="T993" t="s">
        <v>7251</v>
      </c>
      <c r="U993" t="s">
        <v>7827</v>
      </c>
    </row>
    <row r="994" spans="1:21" x14ac:dyDescent="0.3">
      <c r="A994" t="s">
        <v>2437</v>
      </c>
      <c r="B994" t="s">
        <v>2438</v>
      </c>
      <c r="C994" t="s">
        <v>4515</v>
      </c>
      <c r="D994" t="s">
        <v>5061</v>
      </c>
      <c r="E994" t="s">
        <v>5742</v>
      </c>
      <c r="F994" s="1">
        <v>45749</v>
      </c>
      <c r="H994" s="1">
        <v>45960</v>
      </c>
      <c r="I994">
        <f>VALUE(IF(Tabla1[[#This Row],[Fecha Terminacion
(Final)]]-Tabla1[[#This Row],[Fecha Terminacion
(Inicial)]]&lt;0,"0",Tabla1[[#This Row],[Fecha Terminacion
(Final)]]-Tabla1[[#This Row],[Fecha Terminacion
(Inicial)]]))</f>
        <v>0</v>
      </c>
      <c r="J994" s="1">
        <v>45960</v>
      </c>
      <c r="K994" s="2">
        <v>20785000</v>
      </c>
      <c r="L994" s="2">
        <v>0</v>
      </c>
      <c r="M994" s="2">
        <f>VALUE(IF(Tabla1[[#This Row],[Valor Total]]-Tabla1[[#This Row],[Valor Contrato (Inicial)]]&lt;0,"0",Tabla1[[#This Row],[Valor Total]]-Tabla1[[#This Row],[Valor Contrato (Inicial)]]))</f>
        <v>0</v>
      </c>
      <c r="N994" s="2">
        <v>20785000</v>
      </c>
      <c r="O994" s="9">
        <v>0</v>
      </c>
      <c r="P994" t="s">
        <v>6264</v>
      </c>
      <c r="Q994" t="s">
        <v>6223</v>
      </c>
      <c r="R994" t="s">
        <v>80</v>
      </c>
      <c r="S994" t="s">
        <v>6272</v>
      </c>
      <c r="T994" t="s">
        <v>7252</v>
      </c>
      <c r="U994" t="s">
        <v>7827</v>
      </c>
    </row>
    <row r="995" spans="1:21" x14ac:dyDescent="0.3">
      <c r="A995" t="s">
        <v>2439</v>
      </c>
      <c r="B995" t="s">
        <v>2440</v>
      </c>
      <c r="C995" t="s">
        <v>4516</v>
      </c>
      <c r="D995" t="s">
        <v>12</v>
      </c>
      <c r="E995" t="s">
        <v>5743</v>
      </c>
      <c r="F995" s="1">
        <v>45749</v>
      </c>
      <c r="G995" s="1">
        <v>45756</v>
      </c>
      <c r="H995" s="1">
        <v>45807</v>
      </c>
      <c r="I995">
        <f>VALUE(IF(Tabla1[[#This Row],[Fecha Terminacion
(Final)]]-Tabla1[[#This Row],[Fecha Terminacion
(Inicial)]]&lt;0,"0",Tabla1[[#This Row],[Fecha Terminacion
(Final)]]-Tabla1[[#This Row],[Fecha Terminacion
(Inicial)]]))</f>
        <v>0</v>
      </c>
      <c r="J995" s="1">
        <v>45807</v>
      </c>
      <c r="K995" s="2">
        <v>20972000</v>
      </c>
      <c r="L995" s="2">
        <v>0</v>
      </c>
      <c r="M995" s="2">
        <f>VALUE(IF(Tabla1[[#This Row],[Valor Total]]-Tabla1[[#This Row],[Valor Contrato (Inicial)]]&lt;0,"0",Tabla1[[#This Row],[Valor Total]]-Tabla1[[#This Row],[Valor Contrato (Inicial)]]))</f>
        <v>0</v>
      </c>
      <c r="N995" s="2">
        <v>20972000</v>
      </c>
      <c r="O995" s="9" cm="1">
        <f t="array" aca="1" ref="O9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90.196078431372555</v>
      </c>
      <c r="P995" t="s">
        <v>6264</v>
      </c>
      <c r="Q995" t="s">
        <v>6223</v>
      </c>
      <c r="R995" t="s">
        <v>80</v>
      </c>
      <c r="S995" t="s">
        <v>6272</v>
      </c>
      <c r="T995" t="s">
        <v>7253</v>
      </c>
      <c r="U995" t="s">
        <v>7827</v>
      </c>
    </row>
    <row r="996" spans="1:21" x14ac:dyDescent="0.3">
      <c r="A996" t="s">
        <v>2441</v>
      </c>
      <c r="B996" t="s">
        <v>2442</v>
      </c>
      <c r="C996" t="s">
        <v>4517</v>
      </c>
      <c r="D996" t="s">
        <v>12</v>
      </c>
      <c r="E996" t="s">
        <v>5744</v>
      </c>
      <c r="F996" s="1">
        <v>45749</v>
      </c>
      <c r="G996" s="1">
        <v>45768</v>
      </c>
      <c r="H996" s="1">
        <v>45969</v>
      </c>
      <c r="I996">
        <f>VALUE(IF(Tabla1[[#This Row],[Fecha Terminacion
(Final)]]-Tabla1[[#This Row],[Fecha Terminacion
(Inicial)]]&lt;0,"0",Tabla1[[#This Row],[Fecha Terminacion
(Final)]]-Tabla1[[#This Row],[Fecha Terminacion
(Inicial)]]))</f>
        <v>0</v>
      </c>
      <c r="J996" s="1">
        <v>45969</v>
      </c>
      <c r="K996" s="2">
        <v>19250000</v>
      </c>
      <c r="L996" s="2">
        <v>0</v>
      </c>
      <c r="M996" s="2">
        <f>VALUE(IF(Tabla1[[#This Row],[Valor Total]]-Tabla1[[#This Row],[Valor Contrato (Inicial)]]&lt;0,"0",Tabla1[[#This Row],[Valor Total]]-Tabla1[[#This Row],[Valor Contrato (Inicial)]]))</f>
        <v>0</v>
      </c>
      <c r="N996" s="2">
        <v>19250000</v>
      </c>
      <c r="O996" s="9" cm="1">
        <f t="array" aca="1" ref="O9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16.915422885572141</v>
      </c>
      <c r="P996" t="s">
        <v>6264</v>
      </c>
      <c r="Q996" t="s">
        <v>6223</v>
      </c>
      <c r="R996" t="s">
        <v>80</v>
      </c>
      <c r="S996" t="s">
        <v>6272</v>
      </c>
      <c r="T996" t="s">
        <v>7254</v>
      </c>
      <c r="U996" t="s">
        <v>7827</v>
      </c>
    </row>
    <row r="997" spans="1:21" x14ac:dyDescent="0.3">
      <c r="A997" t="s">
        <v>2443</v>
      </c>
      <c r="B997" t="s">
        <v>2444</v>
      </c>
      <c r="C997" t="s">
        <v>4518</v>
      </c>
      <c r="D997" t="s">
        <v>12</v>
      </c>
      <c r="E997" t="s">
        <v>5745</v>
      </c>
      <c r="F997" s="1">
        <v>45749</v>
      </c>
      <c r="G997" s="1">
        <v>45779</v>
      </c>
      <c r="H997" s="1">
        <v>46021</v>
      </c>
      <c r="I997">
        <f>VALUE(IF(Tabla1[[#This Row],[Fecha Terminacion
(Final)]]-Tabla1[[#This Row],[Fecha Terminacion
(Inicial)]]&lt;0,"0",Tabla1[[#This Row],[Fecha Terminacion
(Final)]]-Tabla1[[#This Row],[Fecha Terminacion
(Inicial)]]))</f>
        <v>0</v>
      </c>
      <c r="J997" s="1">
        <v>46021</v>
      </c>
      <c r="K997" s="2">
        <v>26140000</v>
      </c>
      <c r="L997" s="2">
        <v>0</v>
      </c>
      <c r="M997" s="2">
        <f>VALUE(IF(Tabla1[[#This Row],[Valor Total]]-Tabla1[[#This Row],[Valor Contrato (Inicial)]]&lt;0,"0",Tabla1[[#This Row],[Valor Total]]-Tabla1[[#This Row],[Valor Contrato (Inicial)]]))</f>
        <v>0</v>
      </c>
      <c r="N997" s="2">
        <v>26140000</v>
      </c>
      <c r="O997" s="9" cm="1">
        <f t="array" aca="1" ref="O9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9.5041322314049594</v>
      </c>
      <c r="P997" t="s">
        <v>6264</v>
      </c>
      <c r="Q997" t="s">
        <v>6223</v>
      </c>
      <c r="R997" t="s">
        <v>80</v>
      </c>
      <c r="S997" t="s">
        <v>6272</v>
      </c>
      <c r="T997" t="s">
        <v>7255</v>
      </c>
      <c r="U997" t="s">
        <v>7827</v>
      </c>
    </row>
    <row r="998" spans="1:21" x14ac:dyDescent="0.3">
      <c r="A998" t="s">
        <v>2445</v>
      </c>
      <c r="B998" t="s">
        <v>2446</v>
      </c>
      <c r="C998" t="s">
        <v>4519</v>
      </c>
      <c r="D998" t="s">
        <v>12</v>
      </c>
      <c r="E998" t="s">
        <v>5746</v>
      </c>
      <c r="F998" s="1">
        <v>45749</v>
      </c>
      <c r="G998" s="1">
        <v>45768</v>
      </c>
      <c r="H998" s="1">
        <v>45864</v>
      </c>
      <c r="I998">
        <f>VALUE(IF(Tabla1[[#This Row],[Fecha Terminacion
(Final)]]-Tabla1[[#This Row],[Fecha Terminacion
(Inicial)]]&lt;0,"0",Tabla1[[#This Row],[Fecha Terminacion
(Final)]]-Tabla1[[#This Row],[Fecha Terminacion
(Inicial)]]))</f>
        <v>0</v>
      </c>
      <c r="J998" s="1">
        <v>45864</v>
      </c>
      <c r="K998" s="2">
        <v>24899000</v>
      </c>
      <c r="L998" s="2">
        <v>0</v>
      </c>
      <c r="M998" s="2">
        <f>VALUE(IF(Tabla1[[#This Row],[Valor Total]]-Tabla1[[#This Row],[Valor Contrato (Inicial)]]&lt;0,"0",Tabla1[[#This Row],[Valor Total]]-Tabla1[[#This Row],[Valor Contrato (Inicial)]]))</f>
        <v>0</v>
      </c>
      <c r="N998" s="2">
        <v>24899000</v>
      </c>
      <c r="O998" s="9" cm="1">
        <f t="array" aca="1" ref="O9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35.416666666666671</v>
      </c>
      <c r="P998" t="s">
        <v>6264</v>
      </c>
      <c r="Q998" t="s">
        <v>6223</v>
      </c>
      <c r="R998" t="s">
        <v>80</v>
      </c>
      <c r="S998" t="s">
        <v>6272</v>
      </c>
      <c r="T998" t="s">
        <v>7256</v>
      </c>
      <c r="U998" t="s">
        <v>7827</v>
      </c>
    </row>
    <row r="999" spans="1:21" x14ac:dyDescent="0.3">
      <c r="A999" t="s">
        <v>2447</v>
      </c>
      <c r="B999" t="s">
        <v>2448</v>
      </c>
      <c r="C999" t="s">
        <v>4520</v>
      </c>
      <c r="D999" t="s">
        <v>12</v>
      </c>
      <c r="E999" t="s">
        <v>5747</v>
      </c>
      <c r="F999" s="1">
        <v>45749</v>
      </c>
      <c r="G999" s="1">
        <v>45779</v>
      </c>
      <c r="H999" s="1">
        <v>45808</v>
      </c>
      <c r="I999">
        <f>VALUE(IF(Tabla1[[#This Row],[Fecha Terminacion
(Final)]]-Tabla1[[#This Row],[Fecha Terminacion
(Inicial)]]&lt;0,"0",Tabla1[[#This Row],[Fecha Terminacion
(Final)]]-Tabla1[[#This Row],[Fecha Terminacion
(Inicial)]]))</f>
        <v>0</v>
      </c>
      <c r="J999" s="1">
        <v>45808</v>
      </c>
      <c r="K999" s="2">
        <v>26811000</v>
      </c>
      <c r="L999" s="2">
        <v>0</v>
      </c>
      <c r="M999" s="2">
        <f>VALUE(IF(Tabla1[[#This Row],[Valor Total]]-Tabla1[[#This Row],[Valor Contrato (Inicial)]]&lt;0,"0",Tabla1[[#This Row],[Valor Total]]-Tabla1[[#This Row],[Valor Contrato (Inicial)]]))</f>
        <v>0</v>
      </c>
      <c r="N999" s="2">
        <v>26811000</v>
      </c>
      <c r="O999" s="9" cm="1">
        <f t="array" aca="1" ref="O9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79.310344827586206</v>
      </c>
      <c r="P999" t="s">
        <v>6264</v>
      </c>
      <c r="Q999" t="s">
        <v>6223</v>
      </c>
      <c r="R999" t="s">
        <v>80</v>
      </c>
      <c r="S999" t="s">
        <v>6272</v>
      </c>
      <c r="T999" t="s">
        <v>7257</v>
      </c>
      <c r="U999" t="s">
        <v>7827</v>
      </c>
    </row>
    <row r="1000" spans="1:21" x14ac:dyDescent="0.3">
      <c r="A1000" t="s">
        <v>2449</v>
      </c>
      <c r="B1000" t="s">
        <v>2450</v>
      </c>
      <c r="C1000" t="s">
        <v>4521</v>
      </c>
      <c r="D1000" t="s">
        <v>12</v>
      </c>
      <c r="E1000" t="s">
        <v>5748</v>
      </c>
      <c r="F1000" s="1">
        <v>45749</v>
      </c>
      <c r="G1000" s="1">
        <v>45756</v>
      </c>
      <c r="H1000" s="1">
        <v>45799</v>
      </c>
      <c r="I1000">
        <f>VALUE(IF(Tabla1[[#This Row],[Fecha Terminacion
(Final)]]-Tabla1[[#This Row],[Fecha Terminacion
(Inicial)]]&lt;0,"0",Tabla1[[#This Row],[Fecha Terminacion
(Final)]]-Tabla1[[#This Row],[Fecha Terminacion
(Inicial)]]))</f>
        <v>0</v>
      </c>
      <c r="J1000" s="1">
        <v>45799</v>
      </c>
      <c r="K1000" s="2">
        <v>30156000</v>
      </c>
      <c r="L1000" s="2">
        <v>0</v>
      </c>
      <c r="M1000" s="2">
        <f>VALUE(IF(Tabla1[[#This Row],[Valor Total]]-Tabla1[[#This Row],[Valor Contrato (Inicial)]]&lt;0,"0",Tabla1[[#This Row],[Valor Total]]-Tabla1[[#This Row],[Valor Contrato (Inicial)]]))</f>
        <v>0</v>
      </c>
      <c r="N1000" s="2">
        <v>30156000</v>
      </c>
      <c r="O1000" s="9" cm="1">
        <f t="array" aca="1" ref="O10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000" t="s">
        <v>6264</v>
      </c>
      <c r="Q1000" t="s">
        <v>6223</v>
      </c>
      <c r="R1000" t="s">
        <v>80</v>
      </c>
      <c r="S1000" t="s">
        <v>6272</v>
      </c>
      <c r="T1000" t="s">
        <v>7258</v>
      </c>
      <c r="U1000" t="s">
        <v>7827</v>
      </c>
    </row>
    <row r="1001" spans="1:21" x14ac:dyDescent="0.3">
      <c r="A1001" t="s">
        <v>2451</v>
      </c>
      <c r="B1001" t="s">
        <v>2452</v>
      </c>
      <c r="C1001" t="s">
        <v>4522</v>
      </c>
      <c r="D1001" t="s">
        <v>12</v>
      </c>
      <c r="E1001" t="s">
        <v>5749</v>
      </c>
      <c r="F1001" s="1">
        <v>45749</v>
      </c>
      <c r="G1001" s="1">
        <v>45782</v>
      </c>
      <c r="H1001" s="1">
        <v>45930</v>
      </c>
      <c r="I1001">
        <f>VALUE(IF(Tabla1[[#This Row],[Fecha Terminacion
(Final)]]-Tabla1[[#This Row],[Fecha Terminacion
(Inicial)]]&lt;0,"0",Tabla1[[#This Row],[Fecha Terminacion
(Final)]]-Tabla1[[#This Row],[Fecha Terminacion
(Inicial)]]))</f>
        <v>0</v>
      </c>
      <c r="J1001" s="1">
        <v>45930</v>
      </c>
      <c r="K1001" s="2">
        <v>25813000</v>
      </c>
      <c r="L1001" s="2">
        <v>0</v>
      </c>
      <c r="M1001" s="2">
        <f>VALUE(IF(Tabla1[[#This Row],[Valor Total]]-Tabla1[[#This Row],[Valor Contrato (Inicial)]]&lt;0,"0",Tabla1[[#This Row],[Valor Total]]-Tabla1[[#This Row],[Valor Contrato (Inicial)]]))</f>
        <v>0</v>
      </c>
      <c r="N1001" s="2">
        <v>25813000</v>
      </c>
      <c r="O1001" s="9" cm="1">
        <f t="array" aca="1" ref="O10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13.513513513513514</v>
      </c>
      <c r="P1001" t="s">
        <v>6264</v>
      </c>
      <c r="Q1001" t="s">
        <v>6223</v>
      </c>
      <c r="R1001" t="s">
        <v>80</v>
      </c>
      <c r="S1001" t="s">
        <v>6272</v>
      </c>
      <c r="T1001" t="s">
        <v>7259</v>
      </c>
      <c r="U1001" t="s">
        <v>7827</v>
      </c>
    </row>
    <row r="1002" spans="1:21" x14ac:dyDescent="0.3">
      <c r="A1002" t="s">
        <v>2453</v>
      </c>
      <c r="B1002" t="s">
        <v>2454</v>
      </c>
      <c r="C1002" t="s">
        <v>4523</v>
      </c>
      <c r="D1002" t="s">
        <v>12</v>
      </c>
      <c r="E1002" t="s">
        <v>5750</v>
      </c>
      <c r="F1002" s="1">
        <v>45749</v>
      </c>
      <c r="G1002" s="1">
        <v>45757</v>
      </c>
      <c r="H1002" s="1">
        <v>45823</v>
      </c>
      <c r="I1002">
        <f>VALUE(IF(Tabla1[[#This Row],[Fecha Terminacion
(Final)]]-Tabla1[[#This Row],[Fecha Terminacion
(Inicial)]]&lt;0,"0",Tabla1[[#This Row],[Fecha Terminacion
(Final)]]-Tabla1[[#This Row],[Fecha Terminacion
(Inicial)]]))</f>
        <v>0</v>
      </c>
      <c r="J1002" s="1">
        <v>45823</v>
      </c>
      <c r="K1002" s="2">
        <v>17669000</v>
      </c>
      <c r="L1002" s="2">
        <v>0</v>
      </c>
      <c r="M1002" s="2">
        <f>VALUE(IF(Tabla1[[#This Row],[Valor Total]]-Tabla1[[#This Row],[Valor Contrato (Inicial)]]&lt;0,"0",Tabla1[[#This Row],[Valor Total]]-Tabla1[[#This Row],[Valor Contrato (Inicial)]]))</f>
        <v>0</v>
      </c>
      <c r="N1002" s="2">
        <v>17669000</v>
      </c>
      <c r="O1002" s="9" cm="1">
        <f t="array" aca="1" ref="O10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68.181818181818173</v>
      </c>
      <c r="P1002" t="s">
        <v>6264</v>
      </c>
      <c r="Q1002" t="s">
        <v>6223</v>
      </c>
      <c r="R1002" t="s">
        <v>80</v>
      </c>
      <c r="S1002" t="s">
        <v>6272</v>
      </c>
      <c r="T1002" t="s">
        <v>7260</v>
      </c>
      <c r="U1002" t="s">
        <v>7827</v>
      </c>
    </row>
    <row r="1003" spans="1:21" x14ac:dyDescent="0.3">
      <c r="A1003" t="s">
        <v>2455</v>
      </c>
      <c r="B1003" t="s">
        <v>2456</v>
      </c>
      <c r="C1003" t="s">
        <v>4524</v>
      </c>
      <c r="D1003" t="s">
        <v>12</v>
      </c>
      <c r="E1003" t="s">
        <v>5751</v>
      </c>
      <c r="F1003" s="1">
        <v>45749</v>
      </c>
      <c r="G1003" s="1">
        <v>45751</v>
      </c>
      <c r="H1003" s="1">
        <v>45981</v>
      </c>
      <c r="I1003">
        <f>VALUE(IF(Tabla1[[#This Row],[Fecha Terminacion
(Final)]]-Tabla1[[#This Row],[Fecha Terminacion
(Inicial)]]&lt;0,"0",Tabla1[[#This Row],[Fecha Terminacion
(Final)]]-Tabla1[[#This Row],[Fecha Terminacion
(Inicial)]]))</f>
        <v>0</v>
      </c>
      <c r="J1003" s="1">
        <v>45981</v>
      </c>
      <c r="K1003" s="2">
        <v>20196000</v>
      </c>
      <c r="L1003" s="2">
        <v>0</v>
      </c>
      <c r="M1003" s="2">
        <f>VALUE(IF(Tabla1[[#This Row],[Valor Total]]-Tabla1[[#This Row],[Valor Contrato (Inicial)]]&lt;0,"0",Tabla1[[#This Row],[Valor Total]]-Tabla1[[#This Row],[Valor Contrato (Inicial)]]))</f>
        <v>0</v>
      </c>
      <c r="N1003" s="2">
        <v>20196000</v>
      </c>
      <c r="O1003" s="9" cm="1">
        <f t="array" aca="1" ref="O10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22.173913043478262</v>
      </c>
      <c r="P1003" t="s">
        <v>6264</v>
      </c>
      <c r="Q1003" t="s">
        <v>6223</v>
      </c>
      <c r="R1003" t="s">
        <v>80</v>
      </c>
      <c r="S1003" t="s">
        <v>6272</v>
      </c>
      <c r="T1003" t="s">
        <v>7261</v>
      </c>
      <c r="U1003" t="s">
        <v>7827</v>
      </c>
    </row>
    <row r="1004" spans="1:21" x14ac:dyDescent="0.3">
      <c r="A1004" t="s">
        <v>2457</v>
      </c>
      <c r="B1004" t="s">
        <v>2458</v>
      </c>
      <c r="C1004" t="s">
        <v>4525</v>
      </c>
      <c r="D1004" t="s">
        <v>12</v>
      </c>
      <c r="E1004" t="s">
        <v>5752</v>
      </c>
      <c r="F1004" s="1">
        <v>45749</v>
      </c>
      <c r="G1004" s="1">
        <v>45776</v>
      </c>
      <c r="H1004" s="1">
        <v>45808</v>
      </c>
      <c r="I1004">
        <f>VALUE(IF(Tabla1[[#This Row],[Fecha Terminacion
(Final)]]-Tabla1[[#This Row],[Fecha Terminacion
(Inicial)]]&lt;0,"0",Tabla1[[#This Row],[Fecha Terminacion
(Final)]]-Tabla1[[#This Row],[Fecha Terminacion
(Inicial)]]))</f>
        <v>0</v>
      </c>
      <c r="J1004" s="1">
        <v>45808</v>
      </c>
      <c r="K1004" s="2">
        <v>18856000</v>
      </c>
      <c r="L1004" s="2">
        <v>0</v>
      </c>
      <c r="M1004" s="2">
        <f>VALUE(IF(Tabla1[[#This Row],[Valor Total]]-Tabla1[[#This Row],[Valor Contrato (Inicial)]]&lt;0,"0",Tabla1[[#This Row],[Valor Total]]-Tabla1[[#This Row],[Valor Contrato (Inicial)]]))</f>
        <v>0</v>
      </c>
      <c r="N1004" s="2">
        <v>18856000</v>
      </c>
      <c r="O1004" s="9" cm="1">
        <f t="array" aca="1" ref="O10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81.25</v>
      </c>
      <c r="P1004" t="s">
        <v>6264</v>
      </c>
      <c r="Q1004" t="s">
        <v>6223</v>
      </c>
      <c r="R1004" t="s">
        <v>80</v>
      </c>
      <c r="S1004" t="s">
        <v>6272</v>
      </c>
      <c r="T1004" t="s">
        <v>7262</v>
      </c>
      <c r="U1004" t="s">
        <v>7827</v>
      </c>
    </row>
    <row r="1005" spans="1:21" x14ac:dyDescent="0.3">
      <c r="A1005" t="s">
        <v>2459</v>
      </c>
      <c r="B1005" t="s">
        <v>2460</v>
      </c>
      <c r="C1005" t="s">
        <v>4526</v>
      </c>
      <c r="D1005" t="s">
        <v>12</v>
      </c>
      <c r="E1005" t="s">
        <v>5753</v>
      </c>
      <c r="F1005" s="1">
        <v>45749</v>
      </c>
      <c r="G1005" s="1">
        <v>45751</v>
      </c>
      <c r="H1005" s="1">
        <v>45976</v>
      </c>
      <c r="I1005">
        <f>VALUE(IF(Tabla1[[#This Row],[Fecha Terminacion
(Final)]]-Tabla1[[#This Row],[Fecha Terminacion
(Inicial)]]&lt;0,"0",Tabla1[[#This Row],[Fecha Terminacion
(Final)]]-Tabla1[[#This Row],[Fecha Terminacion
(Inicial)]]))</f>
        <v>0</v>
      </c>
      <c r="J1005" s="1">
        <v>45976</v>
      </c>
      <c r="K1005" s="2">
        <v>13210000</v>
      </c>
      <c r="L1005" s="2">
        <v>0</v>
      </c>
      <c r="M1005" s="2">
        <f>VALUE(IF(Tabla1[[#This Row],[Valor Total]]-Tabla1[[#This Row],[Valor Contrato (Inicial)]]&lt;0,"0",Tabla1[[#This Row],[Valor Total]]-Tabla1[[#This Row],[Valor Contrato (Inicial)]]))</f>
        <v>0</v>
      </c>
      <c r="N1005" s="2">
        <v>13210000</v>
      </c>
      <c r="O1005" s="9" cm="1">
        <f t="array" aca="1" ref="O10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22.666666666666664</v>
      </c>
      <c r="P1005" t="s">
        <v>6264</v>
      </c>
      <c r="Q1005" t="s">
        <v>6223</v>
      </c>
      <c r="R1005" t="s">
        <v>80</v>
      </c>
      <c r="S1005" t="s">
        <v>6272</v>
      </c>
      <c r="T1005" t="s">
        <v>7263</v>
      </c>
      <c r="U1005" t="s">
        <v>7827</v>
      </c>
    </row>
    <row r="1006" spans="1:21" x14ac:dyDescent="0.3">
      <c r="A1006" t="s">
        <v>2461</v>
      </c>
      <c r="B1006" t="s">
        <v>2462</v>
      </c>
      <c r="C1006" t="s">
        <v>4527</v>
      </c>
      <c r="D1006" t="s">
        <v>12</v>
      </c>
      <c r="E1006" t="s">
        <v>5754</v>
      </c>
      <c r="F1006" s="1">
        <v>45749</v>
      </c>
      <c r="G1006" s="1">
        <v>45776</v>
      </c>
      <c r="H1006" s="1">
        <v>45981</v>
      </c>
      <c r="I1006">
        <f>VALUE(IF(Tabla1[[#This Row],[Fecha Terminacion
(Final)]]-Tabla1[[#This Row],[Fecha Terminacion
(Inicial)]]&lt;0,"0",Tabla1[[#This Row],[Fecha Terminacion
(Final)]]-Tabla1[[#This Row],[Fecha Terminacion
(Inicial)]]))</f>
        <v>0</v>
      </c>
      <c r="J1006" s="1">
        <v>45981</v>
      </c>
      <c r="K1006" s="2">
        <v>21773000</v>
      </c>
      <c r="L1006" s="2">
        <v>0</v>
      </c>
      <c r="M1006" s="2">
        <f>VALUE(IF(Tabla1[[#This Row],[Valor Total]]-Tabla1[[#This Row],[Valor Contrato (Inicial)]]&lt;0,"0",Tabla1[[#This Row],[Valor Total]]-Tabla1[[#This Row],[Valor Contrato (Inicial)]]))</f>
        <v>0</v>
      </c>
      <c r="N1006" s="2">
        <v>21773000</v>
      </c>
      <c r="O1006" s="9" cm="1">
        <f t="array" aca="1" ref="O10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12.682926829268293</v>
      </c>
      <c r="P1006" t="s">
        <v>6264</v>
      </c>
      <c r="Q1006" t="s">
        <v>6223</v>
      </c>
      <c r="R1006" t="s">
        <v>80</v>
      </c>
      <c r="S1006" t="s">
        <v>6272</v>
      </c>
      <c r="T1006" t="s">
        <v>7264</v>
      </c>
      <c r="U1006" t="s">
        <v>7827</v>
      </c>
    </row>
    <row r="1007" spans="1:21" x14ac:dyDescent="0.3">
      <c r="A1007" t="s">
        <v>2463</v>
      </c>
      <c r="B1007" t="s">
        <v>2464</v>
      </c>
      <c r="C1007" t="s">
        <v>4528</v>
      </c>
      <c r="D1007" t="s">
        <v>12</v>
      </c>
      <c r="E1007" t="s">
        <v>5755</v>
      </c>
      <c r="F1007" s="1">
        <v>45749</v>
      </c>
      <c r="G1007" s="1">
        <v>45754</v>
      </c>
      <c r="H1007" s="1">
        <v>45898</v>
      </c>
      <c r="I1007">
        <f>VALUE(IF(Tabla1[[#This Row],[Fecha Terminacion
(Final)]]-Tabla1[[#This Row],[Fecha Terminacion
(Inicial)]]&lt;0,"0",Tabla1[[#This Row],[Fecha Terminacion
(Final)]]-Tabla1[[#This Row],[Fecha Terminacion
(Inicial)]]))</f>
        <v>0</v>
      </c>
      <c r="J1007" s="1">
        <v>45898</v>
      </c>
      <c r="K1007" s="2">
        <v>26361000</v>
      </c>
      <c r="L1007" s="2">
        <v>0</v>
      </c>
      <c r="M1007" s="2">
        <f>VALUE(IF(Tabla1[[#This Row],[Valor Total]]-Tabla1[[#This Row],[Valor Contrato (Inicial)]]&lt;0,"0",Tabla1[[#This Row],[Valor Total]]-Tabla1[[#This Row],[Valor Contrato (Inicial)]]))</f>
        <v>0</v>
      </c>
      <c r="N1007" s="2">
        <v>26361000</v>
      </c>
      <c r="O1007" s="9" cm="1">
        <f t="array" aca="1" ref="O10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1007" t="s">
        <v>6264</v>
      </c>
      <c r="Q1007" t="s">
        <v>6223</v>
      </c>
      <c r="R1007" t="s">
        <v>80</v>
      </c>
      <c r="S1007" t="s">
        <v>6272</v>
      </c>
      <c r="T1007" t="s">
        <v>7265</v>
      </c>
      <c r="U1007" t="s">
        <v>7827</v>
      </c>
    </row>
    <row r="1008" spans="1:21" x14ac:dyDescent="0.3">
      <c r="A1008" t="s">
        <v>2465</v>
      </c>
      <c r="B1008" t="s">
        <v>2466</v>
      </c>
      <c r="C1008" t="s">
        <v>4529</v>
      </c>
      <c r="D1008" t="s">
        <v>12</v>
      </c>
      <c r="E1008" t="s">
        <v>5756</v>
      </c>
      <c r="F1008" s="1">
        <v>45749</v>
      </c>
      <c r="G1008" s="1">
        <v>45758</v>
      </c>
      <c r="H1008" s="1">
        <v>45966</v>
      </c>
      <c r="I1008">
        <f>VALUE(IF(Tabla1[[#This Row],[Fecha Terminacion
(Final)]]-Tabla1[[#This Row],[Fecha Terminacion
(Inicial)]]&lt;0,"0",Tabla1[[#This Row],[Fecha Terminacion
(Final)]]-Tabla1[[#This Row],[Fecha Terminacion
(Inicial)]]))</f>
        <v>0</v>
      </c>
      <c r="J1008" s="1">
        <v>45966</v>
      </c>
      <c r="K1008" s="2">
        <v>27128000</v>
      </c>
      <c r="L1008" s="2">
        <v>0</v>
      </c>
      <c r="M1008" s="2">
        <f>VALUE(IF(Tabla1[[#This Row],[Valor Total]]-Tabla1[[#This Row],[Valor Contrato (Inicial)]]&lt;0,"0",Tabla1[[#This Row],[Valor Total]]-Tabla1[[#This Row],[Valor Contrato (Inicial)]]))</f>
        <v>0</v>
      </c>
      <c r="N1008" s="2">
        <v>27128000</v>
      </c>
      <c r="O1008" s="9" cm="1">
        <f t="array" aca="1" ref="O10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21.153846153846153</v>
      </c>
      <c r="P1008" t="s">
        <v>6264</v>
      </c>
      <c r="Q1008" t="s">
        <v>6223</v>
      </c>
      <c r="R1008" t="s">
        <v>80</v>
      </c>
      <c r="S1008" t="s">
        <v>6272</v>
      </c>
      <c r="T1008" t="s">
        <v>7266</v>
      </c>
      <c r="U1008" t="s">
        <v>7827</v>
      </c>
    </row>
    <row r="1009" spans="1:21" x14ac:dyDescent="0.3">
      <c r="A1009" t="s">
        <v>2467</v>
      </c>
      <c r="B1009" t="s">
        <v>2468</v>
      </c>
      <c r="C1009" t="s">
        <v>4530</v>
      </c>
      <c r="D1009" t="s">
        <v>12</v>
      </c>
      <c r="E1009" t="s">
        <v>5757</v>
      </c>
      <c r="F1009" s="1">
        <v>45749</v>
      </c>
      <c r="G1009" s="1">
        <v>45757</v>
      </c>
      <c r="H1009" s="1">
        <v>45841</v>
      </c>
      <c r="I1009">
        <f>VALUE(IF(Tabla1[[#This Row],[Fecha Terminacion
(Final)]]-Tabla1[[#This Row],[Fecha Terminacion
(Inicial)]]&lt;0,"0",Tabla1[[#This Row],[Fecha Terminacion
(Final)]]-Tabla1[[#This Row],[Fecha Terminacion
(Inicial)]]))</f>
        <v>0</v>
      </c>
      <c r="J1009" s="1">
        <v>45841</v>
      </c>
      <c r="K1009" s="2">
        <v>24427000</v>
      </c>
      <c r="L1009" s="2">
        <v>0</v>
      </c>
      <c r="M1009" s="2">
        <f>VALUE(IF(Tabla1[[#This Row],[Valor Total]]-Tabla1[[#This Row],[Valor Contrato (Inicial)]]&lt;0,"0",Tabla1[[#This Row],[Valor Total]]-Tabla1[[#This Row],[Valor Contrato (Inicial)]]))</f>
        <v>0</v>
      </c>
      <c r="N1009" s="2">
        <v>24427000</v>
      </c>
      <c r="O1009" s="9" cm="1">
        <f t="array" aca="1" ref="O10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53.571428571428569</v>
      </c>
      <c r="P1009" t="s">
        <v>6264</v>
      </c>
      <c r="Q1009" t="s">
        <v>6223</v>
      </c>
      <c r="R1009" t="s">
        <v>80</v>
      </c>
      <c r="S1009" t="s">
        <v>6272</v>
      </c>
      <c r="T1009" t="s">
        <v>7267</v>
      </c>
      <c r="U1009" t="s">
        <v>7827</v>
      </c>
    </row>
    <row r="1010" spans="1:21" x14ac:dyDescent="0.3">
      <c r="A1010" t="s">
        <v>2469</v>
      </c>
      <c r="B1010" t="s">
        <v>2470</v>
      </c>
      <c r="C1010" t="s">
        <v>4531</v>
      </c>
      <c r="D1010" t="s">
        <v>12</v>
      </c>
      <c r="E1010" t="s">
        <v>5758</v>
      </c>
      <c r="F1010" s="1">
        <v>45749</v>
      </c>
      <c r="G1010" s="1">
        <v>45751</v>
      </c>
      <c r="H1010" s="1">
        <v>45960</v>
      </c>
      <c r="I1010">
        <f>VALUE(IF(Tabla1[[#This Row],[Fecha Terminacion
(Final)]]-Tabla1[[#This Row],[Fecha Terminacion
(Inicial)]]&lt;0,"0",Tabla1[[#This Row],[Fecha Terminacion
(Final)]]-Tabla1[[#This Row],[Fecha Terminacion
(Inicial)]]))</f>
        <v>0</v>
      </c>
      <c r="J1010" s="1">
        <v>45960</v>
      </c>
      <c r="K1010" s="2">
        <v>19451000</v>
      </c>
      <c r="L1010" s="2">
        <v>0</v>
      </c>
      <c r="M1010" s="2">
        <f>VALUE(IF(Tabla1[[#This Row],[Valor Total]]-Tabla1[[#This Row],[Valor Contrato (Inicial)]]&lt;0,"0",Tabla1[[#This Row],[Valor Total]]-Tabla1[[#This Row],[Valor Contrato (Inicial)]]))</f>
        <v>0</v>
      </c>
      <c r="N1010" s="2">
        <v>19451000</v>
      </c>
      <c r="O1010" s="9" cm="1">
        <f t="array" aca="1" ref="O10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24.401913875598087</v>
      </c>
      <c r="P1010" t="s">
        <v>6264</v>
      </c>
      <c r="Q1010" t="s">
        <v>6223</v>
      </c>
      <c r="R1010" t="s">
        <v>80</v>
      </c>
      <c r="S1010" t="s">
        <v>6272</v>
      </c>
      <c r="T1010" t="s">
        <v>7268</v>
      </c>
      <c r="U1010" t="s">
        <v>7827</v>
      </c>
    </row>
    <row r="1011" spans="1:21" x14ac:dyDescent="0.3">
      <c r="A1011" t="s">
        <v>2471</v>
      </c>
      <c r="B1011" t="s">
        <v>2472</v>
      </c>
      <c r="C1011" t="s">
        <v>4532</v>
      </c>
      <c r="D1011" t="s">
        <v>12</v>
      </c>
      <c r="E1011" t="s">
        <v>5759</v>
      </c>
      <c r="F1011" s="1">
        <v>45749</v>
      </c>
      <c r="G1011" s="1">
        <v>45751</v>
      </c>
      <c r="H1011" s="1">
        <v>45838</v>
      </c>
      <c r="I1011">
        <f>VALUE(IF(Tabla1[[#This Row],[Fecha Terminacion
(Final)]]-Tabla1[[#This Row],[Fecha Terminacion
(Inicial)]]&lt;0,"0",Tabla1[[#This Row],[Fecha Terminacion
(Final)]]-Tabla1[[#This Row],[Fecha Terminacion
(Inicial)]]))</f>
        <v>0</v>
      </c>
      <c r="J1011" s="1">
        <v>45838</v>
      </c>
      <c r="K1011" s="2">
        <v>27011000</v>
      </c>
      <c r="L1011" s="2">
        <v>0</v>
      </c>
      <c r="M1011" s="2">
        <f>VALUE(IF(Tabla1[[#This Row],[Valor Total]]-Tabla1[[#This Row],[Valor Contrato (Inicial)]]&lt;0,"0",Tabla1[[#This Row],[Valor Total]]-Tabla1[[#This Row],[Valor Contrato (Inicial)]]))</f>
        <v>0</v>
      </c>
      <c r="N1011" s="2">
        <v>27011000</v>
      </c>
      <c r="O1011" s="9" cm="1">
        <f t="array" aca="1" ref="O10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58.620689655172406</v>
      </c>
      <c r="P1011" t="s">
        <v>6264</v>
      </c>
      <c r="Q1011" t="s">
        <v>6223</v>
      </c>
      <c r="R1011" t="s">
        <v>80</v>
      </c>
      <c r="S1011" t="s">
        <v>6272</v>
      </c>
      <c r="T1011" t="s">
        <v>7269</v>
      </c>
      <c r="U1011" t="s">
        <v>7827</v>
      </c>
    </row>
    <row r="1012" spans="1:21" x14ac:dyDescent="0.3">
      <c r="A1012" t="s">
        <v>2473</v>
      </c>
      <c r="B1012" t="s">
        <v>2474</v>
      </c>
      <c r="C1012" t="s">
        <v>4533</v>
      </c>
      <c r="D1012" t="s">
        <v>12</v>
      </c>
      <c r="E1012" t="s">
        <v>5760</v>
      </c>
      <c r="F1012" s="1">
        <v>45749</v>
      </c>
      <c r="G1012" s="1">
        <v>45771</v>
      </c>
      <c r="H1012" s="1">
        <v>45940</v>
      </c>
      <c r="I1012">
        <f>VALUE(IF(Tabla1[[#This Row],[Fecha Terminacion
(Final)]]-Tabla1[[#This Row],[Fecha Terminacion
(Inicial)]]&lt;0,"0",Tabla1[[#This Row],[Fecha Terminacion
(Final)]]-Tabla1[[#This Row],[Fecha Terminacion
(Inicial)]]))</f>
        <v>0</v>
      </c>
      <c r="J1012" s="1">
        <v>45940</v>
      </c>
      <c r="K1012" s="2">
        <v>18020000</v>
      </c>
      <c r="L1012" s="2">
        <v>0</v>
      </c>
      <c r="M1012" s="2">
        <f>VALUE(IF(Tabla1[[#This Row],[Valor Total]]-Tabla1[[#This Row],[Valor Contrato (Inicial)]]&lt;0,"0",Tabla1[[#This Row],[Valor Total]]-Tabla1[[#This Row],[Valor Contrato (Inicial)]]))</f>
        <v>0</v>
      </c>
      <c r="N1012" s="2">
        <v>18020000</v>
      </c>
      <c r="O1012" s="9" cm="1">
        <f t="array" aca="1" ref="O10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18.34319526627219</v>
      </c>
      <c r="P1012" t="s">
        <v>6264</v>
      </c>
      <c r="Q1012" t="s">
        <v>6223</v>
      </c>
      <c r="R1012" t="s">
        <v>80</v>
      </c>
      <c r="S1012" t="s">
        <v>6272</v>
      </c>
      <c r="T1012" t="s">
        <v>7270</v>
      </c>
      <c r="U1012" t="s">
        <v>7827</v>
      </c>
    </row>
    <row r="1013" spans="1:21" x14ac:dyDescent="0.3">
      <c r="A1013" t="s">
        <v>2475</v>
      </c>
      <c r="B1013" t="s">
        <v>2476</v>
      </c>
      <c r="C1013" t="s">
        <v>4534</v>
      </c>
      <c r="D1013" t="s">
        <v>12</v>
      </c>
      <c r="E1013" t="s">
        <v>5761</v>
      </c>
      <c r="F1013" s="1">
        <v>45749</v>
      </c>
      <c r="G1013" s="1">
        <v>45751</v>
      </c>
      <c r="H1013" s="1">
        <v>45982</v>
      </c>
      <c r="I1013">
        <f>VALUE(IF(Tabla1[[#This Row],[Fecha Terminacion
(Final)]]-Tabla1[[#This Row],[Fecha Terminacion
(Inicial)]]&lt;0,"0",Tabla1[[#This Row],[Fecha Terminacion
(Final)]]-Tabla1[[#This Row],[Fecha Terminacion
(Inicial)]]))</f>
        <v>0</v>
      </c>
      <c r="J1013" s="1">
        <v>45982</v>
      </c>
      <c r="K1013" s="2">
        <v>21287000</v>
      </c>
      <c r="L1013" s="2">
        <v>0</v>
      </c>
      <c r="M1013" s="2">
        <f>VALUE(IF(Tabla1[[#This Row],[Valor Total]]-Tabla1[[#This Row],[Valor Contrato (Inicial)]]&lt;0,"0",Tabla1[[#This Row],[Valor Total]]-Tabla1[[#This Row],[Valor Contrato (Inicial)]]))</f>
        <v>0</v>
      </c>
      <c r="N1013" s="2">
        <v>21287000</v>
      </c>
      <c r="O1013" s="9" cm="1">
        <f t="array" aca="1" ref="O10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22.077922077922079</v>
      </c>
      <c r="P1013" t="s">
        <v>6264</v>
      </c>
      <c r="Q1013" t="s">
        <v>6223</v>
      </c>
      <c r="R1013" t="s">
        <v>80</v>
      </c>
      <c r="S1013" t="s">
        <v>6272</v>
      </c>
      <c r="T1013" t="s">
        <v>7271</v>
      </c>
      <c r="U1013" t="s">
        <v>7827</v>
      </c>
    </row>
    <row r="1014" spans="1:21" x14ac:dyDescent="0.3">
      <c r="A1014" t="s">
        <v>2477</v>
      </c>
      <c r="B1014" t="s">
        <v>2478</v>
      </c>
      <c r="C1014" t="s">
        <v>4535</v>
      </c>
      <c r="D1014" t="s">
        <v>12</v>
      </c>
      <c r="E1014" t="s">
        <v>5762</v>
      </c>
      <c r="F1014" s="1">
        <v>45749</v>
      </c>
      <c r="G1014" s="1">
        <v>45772</v>
      </c>
      <c r="H1014" s="1">
        <v>45911</v>
      </c>
      <c r="I1014">
        <f>VALUE(IF(Tabla1[[#This Row],[Fecha Terminacion
(Final)]]-Tabla1[[#This Row],[Fecha Terminacion
(Inicial)]]&lt;0,"0",Tabla1[[#This Row],[Fecha Terminacion
(Final)]]-Tabla1[[#This Row],[Fecha Terminacion
(Inicial)]]))</f>
        <v>0</v>
      </c>
      <c r="J1014" s="1">
        <v>45911</v>
      </c>
      <c r="K1014" s="2">
        <v>23397000</v>
      </c>
      <c r="L1014" s="2">
        <v>0</v>
      </c>
      <c r="M1014" s="2">
        <f>VALUE(IF(Tabla1[[#This Row],[Valor Total]]-Tabla1[[#This Row],[Valor Contrato (Inicial)]]&lt;0,"0",Tabla1[[#This Row],[Valor Total]]-Tabla1[[#This Row],[Valor Contrato (Inicial)]]))</f>
        <v>0</v>
      </c>
      <c r="N1014" s="2">
        <v>23397000</v>
      </c>
      <c r="O1014" s="9" cm="1">
        <f t="array" aca="1" ref="O10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21.582733812949641</v>
      </c>
      <c r="P1014" t="s">
        <v>6264</v>
      </c>
      <c r="Q1014" t="s">
        <v>6223</v>
      </c>
      <c r="R1014" t="s">
        <v>80</v>
      </c>
      <c r="S1014" t="s">
        <v>6272</v>
      </c>
      <c r="T1014" t="s">
        <v>7272</v>
      </c>
      <c r="U1014" t="s">
        <v>7827</v>
      </c>
    </row>
    <row r="1015" spans="1:21" x14ac:dyDescent="0.3">
      <c r="A1015" t="s">
        <v>2479</v>
      </c>
      <c r="B1015" t="s">
        <v>2480</v>
      </c>
      <c r="C1015" t="s">
        <v>4536</v>
      </c>
      <c r="D1015" t="s">
        <v>5061</v>
      </c>
      <c r="E1015" t="s">
        <v>5763</v>
      </c>
      <c r="F1015" s="1">
        <v>45749</v>
      </c>
      <c r="H1015" s="1">
        <v>45838</v>
      </c>
      <c r="I1015">
        <f>VALUE(IF(Tabla1[[#This Row],[Fecha Terminacion
(Final)]]-Tabla1[[#This Row],[Fecha Terminacion
(Inicial)]]&lt;0,"0",Tabla1[[#This Row],[Fecha Terminacion
(Final)]]-Tabla1[[#This Row],[Fecha Terminacion
(Inicial)]]))</f>
        <v>0</v>
      </c>
      <c r="J1015" s="1">
        <v>45838</v>
      </c>
      <c r="K1015" s="2">
        <v>19945000</v>
      </c>
      <c r="L1015" s="2">
        <v>0</v>
      </c>
      <c r="M1015" s="2">
        <f>VALUE(IF(Tabla1[[#This Row],[Valor Total]]-Tabla1[[#This Row],[Valor Contrato (Inicial)]]&lt;0,"0",Tabla1[[#This Row],[Valor Total]]-Tabla1[[#This Row],[Valor Contrato (Inicial)]]))</f>
        <v>0</v>
      </c>
      <c r="N1015" s="2">
        <v>19945000</v>
      </c>
      <c r="O1015" s="9">
        <v>0</v>
      </c>
      <c r="P1015" t="s">
        <v>6264</v>
      </c>
      <c r="Q1015" t="s">
        <v>6223</v>
      </c>
      <c r="R1015" t="s">
        <v>80</v>
      </c>
      <c r="S1015" t="s">
        <v>6272</v>
      </c>
      <c r="T1015" t="s">
        <v>7273</v>
      </c>
      <c r="U1015" t="s">
        <v>7827</v>
      </c>
    </row>
    <row r="1016" spans="1:21" x14ac:dyDescent="0.3">
      <c r="A1016" t="s">
        <v>2481</v>
      </c>
      <c r="B1016" t="s">
        <v>2482</v>
      </c>
      <c r="C1016" t="s">
        <v>4537</v>
      </c>
      <c r="D1016" t="s">
        <v>12</v>
      </c>
      <c r="E1016" t="s">
        <v>5567</v>
      </c>
      <c r="F1016" s="1">
        <v>45751</v>
      </c>
      <c r="G1016" s="1">
        <v>45762</v>
      </c>
      <c r="H1016" s="1">
        <v>46006</v>
      </c>
      <c r="I1016">
        <f>VALUE(IF(Tabla1[[#This Row],[Fecha Terminacion
(Final)]]-Tabla1[[#This Row],[Fecha Terminacion
(Inicial)]]&lt;0,"0",Tabla1[[#This Row],[Fecha Terminacion
(Final)]]-Tabla1[[#This Row],[Fecha Terminacion
(Inicial)]]))</f>
        <v>0</v>
      </c>
      <c r="J1016" s="1">
        <v>46006</v>
      </c>
      <c r="K1016" s="2">
        <v>6758000000</v>
      </c>
      <c r="L1016" s="2">
        <v>0</v>
      </c>
      <c r="M1016" s="2">
        <f>VALUE(IF(Tabla1[[#This Row],[Valor Total]]-Tabla1[[#This Row],[Valor Contrato (Inicial)]]&lt;0,"0",Tabla1[[#This Row],[Valor Total]]-Tabla1[[#This Row],[Valor Contrato (Inicial)]]))</f>
        <v>0</v>
      </c>
      <c r="N1016" s="2">
        <v>6758000000</v>
      </c>
      <c r="O1016" s="9" cm="1">
        <f t="array" aca="1" ref="O10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16.393442622950818</v>
      </c>
      <c r="P1016" t="s">
        <v>47</v>
      </c>
      <c r="Q1016" t="s">
        <v>47</v>
      </c>
      <c r="R1016" t="s">
        <v>80</v>
      </c>
      <c r="S1016" t="s">
        <v>6272</v>
      </c>
      <c r="T1016" t="s">
        <v>7274</v>
      </c>
      <c r="U1016" t="s">
        <v>7827</v>
      </c>
    </row>
    <row r="1017" spans="1:21" x14ac:dyDescent="0.3">
      <c r="A1017" t="s">
        <v>2483</v>
      </c>
      <c r="B1017" t="s">
        <v>2484</v>
      </c>
      <c r="C1017" t="s">
        <v>4538</v>
      </c>
      <c r="D1017" t="s">
        <v>12</v>
      </c>
      <c r="E1017" t="s">
        <v>5764</v>
      </c>
      <c r="F1017" s="1">
        <v>45750</v>
      </c>
      <c r="G1017" s="1">
        <v>45751</v>
      </c>
      <c r="H1017" s="1">
        <v>46022</v>
      </c>
      <c r="I1017">
        <f>VALUE(IF(Tabla1[[#This Row],[Fecha Terminacion
(Final)]]-Tabla1[[#This Row],[Fecha Terminacion
(Inicial)]]&lt;0,"0",Tabla1[[#This Row],[Fecha Terminacion
(Final)]]-Tabla1[[#This Row],[Fecha Terminacion
(Inicial)]]))</f>
        <v>0</v>
      </c>
      <c r="J1017" s="1">
        <v>46022</v>
      </c>
      <c r="K1017" s="2">
        <v>64150848</v>
      </c>
      <c r="L1017" s="2">
        <v>7127872</v>
      </c>
      <c r="M1017" s="2">
        <f>VALUE(IF(Tabla1[[#This Row],[Valor Total]]-Tabla1[[#This Row],[Valor Contrato (Inicial)]]&lt;0,"0",Tabla1[[#This Row],[Valor Total]]-Tabla1[[#This Row],[Valor Contrato (Inicial)]]))</f>
        <v>0</v>
      </c>
      <c r="N1017" s="2">
        <v>64150848</v>
      </c>
      <c r="O1017" s="9" cm="1">
        <f t="array" aca="1" ref="O10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1017" t="s">
        <v>41</v>
      </c>
      <c r="Q1017" t="s">
        <v>6266</v>
      </c>
      <c r="R1017" t="s">
        <v>16</v>
      </c>
      <c r="S1017" t="s">
        <v>14</v>
      </c>
      <c r="T1017" t="s">
        <v>7275</v>
      </c>
      <c r="U1017" t="s">
        <v>7827</v>
      </c>
    </row>
    <row r="1018" spans="1:21" x14ac:dyDescent="0.3">
      <c r="A1018" t="s">
        <v>2485</v>
      </c>
      <c r="B1018" t="s">
        <v>2486</v>
      </c>
      <c r="C1018" t="s">
        <v>4539</v>
      </c>
      <c r="D1018" t="s">
        <v>12</v>
      </c>
      <c r="E1018" t="s">
        <v>5765</v>
      </c>
      <c r="F1018" s="1">
        <v>45750</v>
      </c>
      <c r="G1018" s="1">
        <v>45751</v>
      </c>
      <c r="H1018" s="1">
        <v>46022</v>
      </c>
      <c r="I1018">
        <f>VALUE(IF(Tabla1[[#This Row],[Fecha Terminacion
(Final)]]-Tabla1[[#This Row],[Fecha Terminacion
(Inicial)]]&lt;0,"0",Tabla1[[#This Row],[Fecha Terminacion
(Final)]]-Tabla1[[#This Row],[Fecha Terminacion
(Inicial)]]))</f>
        <v>0</v>
      </c>
      <c r="J1018" s="1">
        <v>46022</v>
      </c>
      <c r="K1018" s="2">
        <v>49500000</v>
      </c>
      <c r="L1018" s="2">
        <v>5500000</v>
      </c>
      <c r="M1018" s="2">
        <f>VALUE(IF(Tabla1[[#This Row],[Valor Total]]-Tabla1[[#This Row],[Valor Contrato (Inicial)]]&lt;0,"0",Tabla1[[#This Row],[Valor Total]]-Tabla1[[#This Row],[Valor Contrato (Inicial)]]))</f>
        <v>0</v>
      </c>
      <c r="N1018" s="2">
        <v>49500000</v>
      </c>
      <c r="O1018" s="9" cm="1">
        <f t="array" aca="1" ref="O10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1018" t="s">
        <v>41</v>
      </c>
      <c r="Q1018" t="s">
        <v>6266</v>
      </c>
      <c r="R1018" t="s">
        <v>13</v>
      </c>
      <c r="S1018" t="s">
        <v>14</v>
      </c>
      <c r="T1018" t="s">
        <v>7276</v>
      </c>
      <c r="U1018" t="s">
        <v>7827</v>
      </c>
    </row>
    <row r="1019" spans="1:21" x14ac:dyDescent="0.3">
      <c r="A1019" t="s">
        <v>2487</v>
      </c>
      <c r="B1019" t="s">
        <v>2488</v>
      </c>
      <c r="C1019" t="s">
        <v>4540</v>
      </c>
      <c r="D1019" t="s">
        <v>12</v>
      </c>
      <c r="E1019" t="s">
        <v>5766</v>
      </c>
      <c r="F1019" s="1">
        <v>45751</v>
      </c>
      <c r="G1019" s="1">
        <v>45755</v>
      </c>
      <c r="H1019" s="1">
        <v>46022</v>
      </c>
      <c r="I1019">
        <f>VALUE(IF(Tabla1[[#This Row],[Fecha Terminacion
(Final)]]-Tabla1[[#This Row],[Fecha Terminacion
(Inicial)]]&lt;0,"0",Tabla1[[#This Row],[Fecha Terminacion
(Final)]]-Tabla1[[#This Row],[Fecha Terminacion
(Inicial)]]))</f>
        <v>0</v>
      </c>
      <c r="J1019" s="1">
        <v>46022</v>
      </c>
      <c r="K1019" s="2">
        <v>85478400</v>
      </c>
      <c r="L1019" s="2">
        <v>9497600</v>
      </c>
      <c r="M1019" s="2">
        <f>VALUE(IF(Tabla1[[#This Row],[Valor Total]]-Tabla1[[#This Row],[Valor Contrato (Inicial)]]&lt;0,"0",Tabla1[[#This Row],[Valor Total]]-Tabla1[[#This Row],[Valor Contrato (Inicial)]]))</f>
        <v>0</v>
      </c>
      <c r="N1019" s="2">
        <v>85478400</v>
      </c>
      <c r="O1019" s="9" cm="1">
        <f t="array" aca="1" ref="O10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019" t="s">
        <v>41</v>
      </c>
      <c r="Q1019" t="s">
        <v>6266</v>
      </c>
      <c r="R1019" t="s">
        <v>13</v>
      </c>
      <c r="S1019" t="s">
        <v>14</v>
      </c>
      <c r="T1019" t="s">
        <v>7277</v>
      </c>
      <c r="U1019" t="s">
        <v>7827</v>
      </c>
    </row>
    <row r="1020" spans="1:21" x14ac:dyDescent="0.3">
      <c r="A1020" t="s">
        <v>2489</v>
      </c>
      <c r="B1020" t="s">
        <v>2490</v>
      </c>
      <c r="C1020" t="s">
        <v>4541</v>
      </c>
      <c r="D1020" t="s">
        <v>12</v>
      </c>
      <c r="E1020" t="s">
        <v>5767</v>
      </c>
      <c r="F1020" s="1">
        <v>45757</v>
      </c>
      <c r="G1020" s="1">
        <v>45762</v>
      </c>
      <c r="H1020" s="1">
        <v>45991</v>
      </c>
      <c r="I1020">
        <f>VALUE(IF(Tabla1[[#This Row],[Fecha Terminacion
(Final)]]-Tabla1[[#This Row],[Fecha Terminacion
(Inicial)]]&lt;0,"0",Tabla1[[#This Row],[Fecha Terminacion
(Final)]]-Tabla1[[#This Row],[Fecha Terminacion
(Inicial)]]))</f>
        <v>0</v>
      </c>
      <c r="J1020" s="1">
        <v>45991</v>
      </c>
      <c r="K1020" s="2">
        <v>1576520000</v>
      </c>
      <c r="L1020" s="2">
        <v>0</v>
      </c>
      <c r="M1020" s="2">
        <f>VALUE(IF(Tabla1[[#This Row],[Valor Total]]-Tabla1[[#This Row],[Valor Contrato (Inicial)]]&lt;0,"0",Tabla1[[#This Row],[Valor Total]]-Tabla1[[#This Row],[Valor Contrato (Inicial)]]))</f>
        <v>0</v>
      </c>
      <c r="N1020" s="2">
        <v>1576520000</v>
      </c>
      <c r="O1020" s="9" cm="1">
        <f t="array" aca="1" ref="O10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17.467248908296941</v>
      </c>
      <c r="P1020" t="s">
        <v>41</v>
      </c>
      <c r="Q1020" t="s">
        <v>6267</v>
      </c>
      <c r="R1020" t="s">
        <v>80</v>
      </c>
      <c r="S1020" t="s">
        <v>6272</v>
      </c>
      <c r="T1020" t="s">
        <v>7278</v>
      </c>
      <c r="U1020" t="s">
        <v>7827</v>
      </c>
    </row>
    <row r="1021" spans="1:21" x14ac:dyDescent="0.3">
      <c r="A1021" t="s">
        <v>2491</v>
      </c>
      <c r="B1021" t="s">
        <v>2492</v>
      </c>
      <c r="C1021" t="s">
        <v>4542</v>
      </c>
      <c r="D1021" t="s">
        <v>12</v>
      </c>
      <c r="E1021" t="s">
        <v>5768</v>
      </c>
      <c r="F1021" s="1">
        <v>45751</v>
      </c>
      <c r="G1021" s="1">
        <v>45757</v>
      </c>
      <c r="H1021" s="1">
        <v>46006</v>
      </c>
      <c r="I1021">
        <f>VALUE(IF(Tabla1[[#This Row],[Fecha Terminacion
(Final)]]-Tabla1[[#This Row],[Fecha Terminacion
(Inicial)]]&lt;0,"0",Tabla1[[#This Row],[Fecha Terminacion
(Final)]]-Tabla1[[#This Row],[Fecha Terminacion
(Inicial)]]))</f>
        <v>0</v>
      </c>
      <c r="J1021" s="1">
        <v>46006</v>
      </c>
      <c r="K1021" s="2">
        <v>4480000000</v>
      </c>
      <c r="L1021" s="2">
        <v>0</v>
      </c>
      <c r="M1021" s="2">
        <f>VALUE(IF(Tabla1[[#This Row],[Valor Total]]-Tabla1[[#This Row],[Valor Contrato (Inicial)]]&lt;0,"0",Tabla1[[#This Row],[Valor Total]]-Tabla1[[#This Row],[Valor Contrato (Inicial)]]))</f>
        <v>0</v>
      </c>
      <c r="N1021" s="2">
        <v>4480000000</v>
      </c>
      <c r="O1021" s="9" cm="1">
        <f t="array" aca="1" ref="O10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18.072289156626507</v>
      </c>
      <c r="P1021" t="s">
        <v>66</v>
      </c>
      <c r="Q1021" t="s">
        <v>66</v>
      </c>
      <c r="R1021" t="s">
        <v>80</v>
      </c>
      <c r="S1021" t="s">
        <v>6272</v>
      </c>
      <c r="T1021" t="s">
        <v>7279</v>
      </c>
      <c r="U1021" t="s">
        <v>7827</v>
      </c>
    </row>
    <row r="1022" spans="1:21" x14ac:dyDescent="0.3">
      <c r="A1022" t="s">
        <v>2493</v>
      </c>
      <c r="B1022" t="s">
        <v>2494</v>
      </c>
      <c r="C1022" t="s">
        <v>4543</v>
      </c>
      <c r="D1022" t="s">
        <v>12</v>
      </c>
      <c r="E1022" t="s">
        <v>5769</v>
      </c>
      <c r="F1022" s="1">
        <v>45750</v>
      </c>
      <c r="G1022" s="1">
        <v>45754</v>
      </c>
      <c r="H1022" s="1">
        <v>46022</v>
      </c>
      <c r="I1022">
        <f>VALUE(IF(Tabla1[[#This Row],[Fecha Terminacion
(Final)]]-Tabla1[[#This Row],[Fecha Terminacion
(Inicial)]]&lt;0,"0",Tabla1[[#This Row],[Fecha Terminacion
(Final)]]-Tabla1[[#This Row],[Fecha Terminacion
(Inicial)]]))</f>
        <v>0</v>
      </c>
      <c r="J1022" s="1">
        <v>46022</v>
      </c>
      <c r="K1022" s="2">
        <v>18000000</v>
      </c>
      <c r="L1022" s="2">
        <v>0</v>
      </c>
      <c r="M1022" s="2">
        <f>VALUE(IF(Tabla1[[#This Row],[Valor Total]]-Tabla1[[#This Row],[Valor Contrato (Inicial)]]&lt;0,"0",Tabla1[[#This Row],[Valor Total]]-Tabla1[[#This Row],[Valor Contrato (Inicial)]]))</f>
        <v>0</v>
      </c>
      <c r="N1022" s="2">
        <v>18000000</v>
      </c>
      <c r="O1022" s="9" cm="1">
        <f t="array" aca="1" ref="O10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1022" t="s">
        <v>34</v>
      </c>
      <c r="Q1022" t="s">
        <v>6234</v>
      </c>
      <c r="R1022" t="s">
        <v>80</v>
      </c>
      <c r="S1022" t="s">
        <v>6272</v>
      </c>
      <c r="T1022" t="s">
        <v>7280</v>
      </c>
      <c r="U1022" t="s">
        <v>7827</v>
      </c>
    </row>
    <row r="1023" spans="1:21" x14ac:dyDescent="0.3">
      <c r="A1023" t="s">
        <v>2495</v>
      </c>
      <c r="B1023" t="s">
        <v>2496</v>
      </c>
      <c r="C1023" t="s">
        <v>4544</v>
      </c>
      <c r="D1023" t="s">
        <v>12</v>
      </c>
      <c r="E1023" t="s">
        <v>258</v>
      </c>
      <c r="F1023" s="1">
        <v>45750</v>
      </c>
      <c r="G1023" s="1">
        <v>45751</v>
      </c>
      <c r="H1023" s="1">
        <v>46009</v>
      </c>
      <c r="I1023">
        <f>VALUE(IF(Tabla1[[#This Row],[Fecha Terminacion
(Final)]]-Tabla1[[#This Row],[Fecha Terminacion
(Inicial)]]&lt;0,"0",Tabla1[[#This Row],[Fecha Terminacion
(Final)]]-Tabla1[[#This Row],[Fecha Terminacion
(Inicial)]]))</f>
        <v>0</v>
      </c>
      <c r="J1023" s="1">
        <v>46009</v>
      </c>
      <c r="K1023" s="2">
        <v>60587745</v>
      </c>
      <c r="L1023" s="2">
        <v>7127970</v>
      </c>
      <c r="M1023" s="2">
        <f>VALUE(IF(Tabla1[[#This Row],[Valor Total]]-Tabla1[[#This Row],[Valor Contrato (Inicial)]]&lt;0,"0",Tabla1[[#This Row],[Valor Total]]-Tabla1[[#This Row],[Valor Contrato (Inicial)]]))</f>
        <v>0</v>
      </c>
      <c r="N1023" s="2">
        <v>60587745</v>
      </c>
      <c r="O1023" s="9" cm="1">
        <f t="array" aca="1" ref="O10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3" t="s">
        <v>6235</v>
      </c>
      <c r="Q1023" t="s">
        <v>6257</v>
      </c>
      <c r="R1023" t="s">
        <v>13</v>
      </c>
      <c r="S1023" t="s">
        <v>14</v>
      </c>
      <c r="T1023" t="s">
        <v>7281</v>
      </c>
      <c r="U1023" t="s">
        <v>7827</v>
      </c>
    </row>
    <row r="1024" spans="1:21" x14ac:dyDescent="0.3">
      <c r="A1024" t="s">
        <v>2497</v>
      </c>
      <c r="B1024" t="s">
        <v>2498</v>
      </c>
      <c r="C1024" t="s">
        <v>4545</v>
      </c>
      <c r="D1024" t="s">
        <v>12</v>
      </c>
      <c r="E1024" t="s">
        <v>340</v>
      </c>
      <c r="F1024" s="1">
        <v>45750</v>
      </c>
      <c r="G1024" s="1">
        <v>45751</v>
      </c>
      <c r="H1024" s="1">
        <v>46009</v>
      </c>
      <c r="I1024">
        <f>VALUE(IF(Tabla1[[#This Row],[Fecha Terminacion
(Final)]]-Tabla1[[#This Row],[Fecha Terminacion
(Inicial)]]&lt;0,"0",Tabla1[[#This Row],[Fecha Terminacion
(Final)]]-Tabla1[[#This Row],[Fecha Terminacion
(Inicial)]]))</f>
        <v>0</v>
      </c>
      <c r="J1024" s="1">
        <v>46009</v>
      </c>
      <c r="K1024" s="2">
        <v>45630210</v>
      </c>
      <c r="L1024" s="2">
        <v>5368260</v>
      </c>
      <c r="M1024" s="2">
        <f>VALUE(IF(Tabla1[[#This Row],[Valor Total]]-Tabla1[[#This Row],[Valor Contrato (Inicial)]]&lt;0,"0",Tabla1[[#This Row],[Valor Total]]-Tabla1[[#This Row],[Valor Contrato (Inicial)]]))</f>
        <v>0</v>
      </c>
      <c r="N1024" s="2">
        <v>45630210</v>
      </c>
      <c r="O1024" s="9" cm="1">
        <f t="array" aca="1" ref="O10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4" t="s">
        <v>6235</v>
      </c>
      <c r="Q1024" t="s">
        <v>6257</v>
      </c>
      <c r="R1024" t="s">
        <v>16</v>
      </c>
      <c r="S1024" t="s">
        <v>14</v>
      </c>
      <c r="T1024" t="s">
        <v>7282</v>
      </c>
      <c r="U1024" t="s">
        <v>7827</v>
      </c>
    </row>
    <row r="1025" spans="1:21" x14ac:dyDescent="0.3">
      <c r="A1025" t="s">
        <v>2499</v>
      </c>
      <c r="B1025" t="s">
        <v>2500</v>
      </c>
      <c r="C1025" t="s">
        <v>4546</v>
      </c>
      <c r="D1025" t="s">
        <v>12</v>
      </c>
      <c r="E1025" t="s">
        <v>5770</v>
      </c>
      <c r="F1025" s="1">
        <v>45750</v>
      </c>
      <c r="G1025" s="1">
        <v>45751</v>
      </c>
      <c r="H1025" s="1">
        <v>46009</v>
      </c>
      <c r="I1025">
        <f>VALUE(IF(Tabla1[[#This Row],[Fecha Terminacion
(Final)]]-Tabla1[[#This Row],[Fecha Terminacion
(Inicial)]]&lt;0,"0",Tabla1[[#This Row],[Fecha Terminacion
(Final)]]-Tabla1[[#This Row],[Fecha Terminacion
(Inicial)]]))</f>
        <v>0</v>
      </c>
      <c r="J1025" s="1">
        <v>46009</v>
      </c>
      <c r="K1025" s="2">
        <v>47572800</v>
      </c>
      <c r="L1025" s="2">
        <v>5596800</v>
      </c>
      <c r="M1025" s="2">
        <f>VALUE(IF(Tabla1[[#This Row],[Valor Total]]-Tabla1[[#This Row],[Valor Contrato (Inicial)]]&lt;0,"0",Tabla1[[#This Row],[Valor Total]]-Tabla1[[#This Row],[Valor Contrato (Inicial)]]))</f>
        <v>0</v>
      </c>
      <c r="N1025" s="2">
        <v>47572800</v>
      </c>
      <c r="O1025" s="9" cm="1">
        <f t="array" aca="1" ref="O10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5" t="s">
        <v>6235</v>
      </c>
      <c r="Q1025" t="s">
        <v>6257</v>
      </c>
      <c r="R1025" t="s">
        <v>13</v>
      </c>
      <c r="S1025" t="s">
        <v>14</v>
      </c>
      <c r="T1025" t="s">
        <v>7283</v>
      </c>
      <c r="U1025" t="s">
        <v>7827</v>
      </c>
    </row>
    <row r="1026" spans="1:21" x14ac:dyDescent="0.3">
      <c r="A1026" t="s">
        <v>2501</v>
      </c>
      <c r="B1026" t="s">
        <v>2502</v>
      </c>
      <c r="C1026" t="s">
        <v>4547</v>
      </c>
      <c r="D1026" t="s">
        <v>12</v>
      </c>
      <c r="E1026" t="s">
        <v>5771</v>
      </c>
      <c r="F1026" s="1">
        <v>45750</v>
      </c>
      <c r="G1026" s="1">
        <v>45751</v>
      </c>
      <c r="H1026" s="1">
        <v>46009</v>
      </c>
      <c r="I1026">
        <f>VALUE(IF(Tabla1[[#This Row],[Fecha Terminacion
(Final)]]-Tabla1[[#This Row],[Fecha Terminacion
(Inicial)]]&lt;0,"0",Tabla1[[#This Row],[Fecha Terminacion
(Final)]]-Tabla1[[#This Row],[Fecha Terminacion
(Inicial)]]))</f>
        <v>0</v>
      </c>
      <c r="J1026" s="1">
        <v>46009</v>
      </c>
      <c r="K1026" s="2">
        <v>45630210</v>
      </c>
      <c r="L1026" s="2">
        <v>5368260</v>
      </c>
      <c r="M1026" s="2">
        <f>VALUE(IF(Tabla1[[#This Row],[Valor Total]]-Tabla1[[#This Row],[Valor Contrato (Inicial)]]&lt;0,"0",Tabla1[[#This Row],[Valor Total]]-Tabla1[[#This Row],[Valor Contrato (Inicial)]]))</f>
        <v>0</v>
      </c>
      <c r="N1026" s="2">
        <v>45630210</v>
      </c>
      <c r="O1026" s="9" cm="1">
        <f t="array" aca="1" ref="O10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6" t="s">
        <v>6235</v>
      </c>
      <c r="Q1026" t="s">
        <v>6257</v>
      </c>
      <c r="R1026" t="s">
        <v>13</v>
      </c>
      <c r="S1026" t="s">
        <v>14</v>
      </c>
      <c r="T1026" t="s">
        <v>7284</v>
      </c>
      <c r="U1026" t="s">
        <v>7827</v>
      </c>
    </row>
    <row r="1027" spans="1:21" x14ac:dyDescent="0.3">
      <c r="A1027" t="s">
        <v>2503</v>
      </c>
      <c r="B1027" t="s">
        <v>2504</v>
      </c>
      <c r="C1027" t="s">
        <v>4548</v>
      </c>
      <c r="D1027" t="s">
        <v>12</v>
      </c>
      <c r="E1027" t="s">
        <v>5772</v>
      </c>
      <c r="F1027" s="1">
        <v>45751</v>
      </c>
      <c r="G1027" s="1">
        <v>45754</v>
      </c>
      <c r="H1027" s="1">
        <v>46012</v>
      </c>
      <c r="I1027">
        <f>VALUE(IF(Tabla1[[#This Row],[Fecha Terminacion
(Final)]]-Tabla1[[#This Row],[Fecha Terminacion
(Inicial)]]&lt;0,"0",Tabla1[[#This Row],[Fecha Terminacion
(Final)]]-Tabla1[[#This Row],[Fecha Terminacion
(Inicial)]]))</f>
        <v>0</v>
      </c>
      <c r="J1027" s="1">
        <v>46012</v>
      </c>
      <c r="K1027" s="2">
        <v>50275800</v>
      </c>
      <c r="L1027" s="2">
        <v>5914800</v>
      </c>
      <c r="M1027" s="2">
        <f>VALUE(IF(Tabla1[[#This Row],[Valor Total]]-Tabla1[[#This Row],[Valor Contrato (Inicial)]]&lt;0,"0",Tabla1[[#This Row],[Valor Total]]-Tabla1[[#This Row],[Valor Contrato (Inicial)]]))</f>
        <v>0</v>
      </c>
      <c r="N1027" s="2">
        <v>50275800</v>
      </c>
      <c r="O1027" s="9" cm="1">
        <f t="array" aca="1" ref="O10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27" t="s">
        <v>6235</v>
      </c>
      <c r="Q1027" t="s">
        <v>6238</v>
      </c>
      <c r="R1027" t="s">
        <v>16</v>
      </c>
      <c r="S1027" t="s">
        <v>14</v>
      </c>
      <c r="T1027" t="s">
        <v>7285</v>
      </c>
      <c r="U1027" t="s">
        <v>7827</v>
      </c>
    </row>
    <row r="1028" spans="1:21" x14ac:dyDescent="0.3">
      <c r="A1028" t="s">
        <v>2505</v>
      </c>
      <c r="B1028" t="s">
        <v>2506</v>
      </c>
      <c r="C1028" t="s">
        <v>4549</v>
      </c>
      <c r="D1028" t="s">
        <v>12</v>
      </c>
      <c r="E1028" t="s">
        <v>5773</v>
      </c>
      <c r="F1028" s="1">
        <v>45750</v>
      </c>
      <c r="G1028" s="1">
        <v>45751</v>
      </c>
      <c r="H1028" s="1">
        <v>46009</v>
      </c>
      <c r="I1028">
        <f>VALUE(IF(Tabla1[[#This Row],[Fecha Terminacion
(Final)]]-Tabla1[[#This Row],[Fecha Terminacion
(Inicial)]]&lt;0,"0",Tabla1[[#This Row],[Fecha Terminacion
(Final)]]-Tabla1[[#This Row],[Fecha Terminacion
(Inicial)]]))</f>
        <v>0</v>
      </c>
      <c r="J1028" s="1">
        <v>46009</v>
      </c>
      <c r="K1028" s="2">
        <v>50271473</v>
      </c>
      <c r="L1028" s="2">
        <v>5914291</v>
      </c>
      <c r="M1028" s="2">
        <f>VALUE(IF(Tabla1[[#This Row],[Valor Total]]-Tabla1[[#This Row],[Valor Contrato (Inicial)]]&lt;0,"0",Tabla1[[#This Row],[Valor Total]]-Tabla1[[#This Row],[Valor Contrato (Inicial)]]))</f>
        <v>0</v>
      </c>
      <c r="N1028" s="2">
        <v>50271473</v>
      </c>
      <c r="O1028" s="9" cm="1">
        <f t="array" aca="1" ref="O10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8" t="s">
        <v>6235</v>
      </c>
      <c r="Q1028" t="s">
        <v>6238</v>
      </c>
      <c r="R1028" t="s">
        <v>13</v>
      </c>
      <c r="S1028" t="s">
        <v>14</v>
      </c>
      <c r="T1028" t="s">
        <v>7286</v>
      </c>
      <c r="U1028" t="s">
        <v>7827</v>
      </c>
    </row>
    <row r="1029" spans="1:21" x14ac:dyDescent="0.3">
      <c r="A1029" t="s">
        <v>2507</v>
      </c>
      <c r="B1029" t="s">
        <v>2508</v>
      </c>
      <c r="C1029" t="s">
        <v>4550</v>
      </c>
      <c r="D1029" t="s">
        <v>12</v>
      </c>
      <c r="E1029" t="s">
        <v>5774</v>
      </c>
      <c r="F1029" s="1">
        <v>45751</v>
      </c>
      <c r="G1029" s="1">
        <v>45754</v>
      </c>
      <c r="H1029" s="1">
        <v>46012</v>
      </c>
      <c r="I1029">
        <f>VALUE(IF(Tabla1[[#This Row],[Fecha Terminacion
(Final)]]-Tabla1[[#This Row],[Fecha Terminacion
(Inicial)]]&lt;0,"0",Tabla1[[#This Row],[Fecha Terminacion
(Final)]]-Tabla1[[#This Row],[Fecha Terminacion
(Inicial)]]))</f>
        <v>0</v>
      </c>
      <c r="J1029" s="1">
        <v>46012</v>
      </c>
      <c r="K1029" s="2">
        <v>50284275</v>
      </c>
      <c r="L1029" s="2">
        <v>5915797</v>
      </c>
      <c r="M1029" s="2">
        <f>VALUE(IF(Tabla1[[#This Row],[Valor Total]]-Tabla1[[#This Row],[Valor Contrato (Inicial)]]&lt;0,"0",Tabla1[[#This Row],[Valor Total]]-Tabla1[[#This Row],[Valor Contrato (Inicial)]]))</f>
        <v>0</v>
      </c>
      <c r="N1029" s="2">
        <v>50284275</v>
      </c>
      <c r="O1029" s="9" cm="1">
        <f t="array" aca="1" ref="O10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29" t="s">
        <v>6235</v>
      </c>
      <c r="Q1029" t="s">
        <v>6236</v>
      </c>
      <c r="R1029" t="s">
        <v>13</v>
      </c>
      <c r="S1029" t="s">
        <v>14</v>
      </c>
      <c r="T1029" t="s">
        <v>7287</v>
      </c>
      <c r="U1029" t="s">
        <v>7827</v>
      </c>
    </row>
    <row r="1030" spans="1:21" x14ac:dyDescent="0.3">
      <c r="A1030" t="s">
        <v>2509</v>
      </c>
      <c r="B1030" t="s">
        <v>2510</v>
      </c>
      <c r="C1030" t="s">
        <v>4551</v>
      </c>
      <c r="D1030" t="s">
        <v>12</v>
      </c>
      <c r="E1030" t="s">
        <v>266</v>
      </c>
      <c r="F1030" s="1">
        <v>45750</v>
      </c>
      <c r="G1030" s="1">
        <v>45751</v>
      </c>
      <c r="H1030" s="1">
        <v>46009</v>
      </c>
      <c r="I1030">
        <f>VALUE(IF(Tabla1[[#This Row],[Fecha Terminacion
(Final)]]-Tabla1[[#This Row],[Fecha Terminacion
(Inicial)]]&lt;0,"0",Tabla1[[#This Row],[Fecha Terminacion
(Final)]]-Tabla1[[#This Row],[Fecha Terminacion
(Inicial)]]))</f>
        <v>0</v>
      </c>
      <c r="J1030" s="1">
        <v>46009</v>
      </c>
      <c r="K1030" s="2">
        <v>32315479</v>
      </c>
      <c r="L1030" s="2">
        <v>3801821</v>
      </c>
      <c r="M1030" s="2">
        <f>VALUE(IF(Tabla1[[#This Row],[Valor Total]]-Tabla1[[#This Row],[Valor Contrato (Inicial)]]&lt;0,"0",Tabla1[[#This Row],[Valor Total]]-Tabla1[[#This Row],[Valor Contrato (Inicial)]]))</f>
        <v>0</v>
      </c>
      <c r="N1030" s="2">
        <v>32315479</v>
      </c>
      <c r="O1030" s="9" cm="1">
        <f t="array" aca="1" ref="O10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0" t="s">
        <v>6235</v>
      </c>
      <c r="Q1030" t="s">
        <v>6236</v>
      </c>
      <c r="R1030" t="s">
        <v>13</v>
      </c>
      <c r="S1030" t="s">
        <v>14</v>
      </c>
      <c r="T1030" t="s">
        <v>7288</v>
      </c>
      <c r="U1030" t="s">
        <v>7827</v>
      </c>
    </row>
    <row r="1031" spans="1:21" x14ac:dyDescent="0.3">
      <c r="A1031" t="s">
        <v>2511</v>
      </c>
      <c r="B1031" t="s">
        <v>2512</v>
      </c>
      <c r="C1031" t="s">
        <v>4552</v>
      </c>
      <c r="D1031" t="s">
        <v>12</v>
      </c>
      <c r="E1031" t="s">
        <v>156</v>
      </c>
      <c r="F1031" s="1">
        <v>45750</v>
      </c>
      <c r="G1031" s="1">
        <v>45751</v>
      </c>
      <c r="H1031" s="1">
        <v>46009</v>
      </c>
      <c r="I1031">
        <f>VALUE(IF(Tabla1[[#This Row],[Fecha Terminacion
(Final)]]-Tabla1[[#This Row],[Fecha Terminacion
(Inicial)]]&lt;0,"0",Tabla1[[#This Row],[Fecha Terminacion
(Final)]]-Tabla1[[#This Row],[Fecha Terminacion
(Inicial)]]))</f>
        <v>0</v>
      </c>
      <c r="J1031" s="1">
        <v>46009</v>
      </c>
      <c r="K1031" s="2">
        <v>62169000</v>
      </c>
      <c r="L1031" s="2">
        <v>7314000</v>
      </c>
      <c r="M1031" s="2">
        <f>VALUE(IF(Tabla1[[#This Row],[Valor Total]]-Tabla1[[#This Row],[Valor Contrato (Inicial)]]&lt;0,"0",Tabla1[[#This Row],[Valor Total]]-Tabla1[[#This Row],[Valor Contrato (Inicial)]]))</f>
        <v>0</v>
      </c>
      <c r="N1031" s="2">
        <v>62169000</v>
      </c>
      <c r="O1031" s="9" cm="1">
        <f t="array" aca="1" ref="O10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1" t="s">
        <v>6235</v>
      </c>
      <c r="Q1031" t="s">
        <v>6238</v>
      </c>
      <c r="R1031" t="s">
        <v>13</v>
      </c>
      <c r="S1031" t="s">
        <v>14</v>
      </c>
      <c r="T1031" t="s">
        <v>7289</v>
      </c>
      <c r="U1031" t="s">
        <v>7827</v>
      </c>
    </row>
    <row r="1032" spans="1:21" x14ac:dyDescent="0.3">
      <c r="A1032" t="s">
        <v>2513</v>
      </c>
      <c r="B1032" t="s">
        <v>2514</v>
      </c>
      <c r="C1032" t="s">
        <v>4553</v>
      </c>
      <c r="D1032" t="s">
        <v>12</v>
      </c>
      <c r="E1032" t="s">
        <v>5775</v>
      </c>
      <c r="F1032" s="1">
        <v>45754</v>
      </c>
      <c r="G1032" s="1">
        <v>45755</v>
      </c>
      <c r="H1032" s="1">
        <v>46013</v>
      </c>
      <c r="I1032">
        <f>VALUE(IF(Tabla1[[#This Row],[Fecha Terminacion
(Final)]]-Tabla1[[#This Row],[Fecha Terminacion
(Inicial)]]&lt;0,"0",Tabla1[[#This Row],[Fecha Terminacion
(Final)]]-Tabla1[[#This Row],[Fecha Terminacion
(Inicial)]]))</f>
        <v>0</v>
      </c>
      <c r="J1032" s="1">
        <v>46013</v>
      </c>
      <c r="K1032" s="2">
        <v>51185810</v>
      </c>
      <c r="L1032" s="2">
        <v>6021860</v>
      </c>
      <c r="M1032" s="2">
        <f>VALUE(IF(Tabla1[[#This Row],[Valor Total]]-Tabla1[[#This Row],[Valor Contrato (Inicial)]]&lt;0,"0",Tabla1[[#This Row],[Valor Total]]-Tabla1[[#This Row],[Valor Contrato (Inicial)]]))</f>
        <v>0</v>
      </c>
      <c r="N1032" s="2">
        <v>51185810</v>
      </c>
      <c r="O1032" s="9" cm="1">
        <f t="array" aca="1" ref="O10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18.217054263565892</v>
      </c>
      <c r="P1032" t="s">
        <v>6235</v>
      </c>
      <c r="Q1032" t="s">
        <v>6238</v>
      </c>
      <c r="R1032" t="s">
        <v>13</v>
      </c>
      <c r="S1032" t="s">
        <v>14</v>
      </c>
      <c r="T1032" t="s">
        <v>7290</v>
      </c>
      <c r="U1032" t="s">
        <v>7827</v>
      </c>
    </row>
    <row r="1033" spans="1:21" x14ac:dyDescent="0.3">
      <c r="A1033" t="s">
        <v>2515</v>
      </c>
      <c r="B1033" t="s">
        <v>2516</v>
      </c>
      <c r="C1033" t="s">
        <v>4554</v>
      </c>
      <c r="D1033" t="s">
        <v>12</v>
      </c>
      <c r="E1033" t="s">
        <v>5776</v>
      </c>
      <c r="F1033" s="1">
        <v>45750</v>
      </c>
      <c r="G1033" s="1">
        <v>45751</v>
      </c>
      <c r="H1033" s="1">
        <v>46009</v>
      </c>
      <c r="I1033">
        <f>VALUE(IF(Tabla1[[#This Row],[Fecha Terminacion
(Final)]]-Tabla1[[#This Row],[Fecha Terminacion
(Inicial)]]&lt;0,"0",Tabla1[[#This Row],[Fecha Terminacion
(Final)]]-Tabla1[[#This Row],[Fecha Terminacion
(Inicial)]]))</f>
        <v>0</v>
      </c>
      <c r="J1033" s="1">
        <v>46009</v>
      </c>
      <c r="K1033" s="2">
        <v>46022400</v>
      </c>
      <c r="L1033" s="2">
        <v>5414400</v>
      </c>
      <c r="M1033" s="2">
        <f>VALUE(IF(Tabla1[[#This Row],[Valor Total]]-Tabla1[[#This Row],[Valor Contrato (Inicial)]]&lt;0,"0",Tabla1[[#This Row],[Valor Total]]-Tabla1[[#This Row],[Valor Contrato (Inicial)]]))</f>
        <v>0</v>
      </c>
      <c r="N1033" s="2">
        <v>46022400</v>
      </c>
      <c r="O1033" s="9" cm="1">
        <f t="array" aca="1" ref="O10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3" t="s">
        <v>6235</v>
      </c>
      <c r="Q1033" t="s">
        <v>6238</v>
      </c>
      <c r="R1033" t="s">
        <v>13</v>
      </c>
      <c r="S1033" t="s">
        <v>14</v>
      </c>
      <c r="T1033" t="s">
        <v>7291</v>
      </c>
      <c r="U1033" t="s">
        <v>7827</v>
      </c>
    </row>
    <row r="1034" spans="1:21" x14ac:dyDescent="0.3">
      <c r="A1034" t="s">
        <v>2517</v>
      </c>
      <c r="B1034" t="s">
        <v>2518</v>
      </c>
      <c r="C1034" t="s">
        <v>4555</v>
      </c>
      <c r="D1034" t="s">
        <v>12</v>
      </c>
      <c r="E1034" t="s">
        <v>171</v>
      </c>
      <c r="F1034" s="1">
        <v>45750</v>
      </c>
      <c r="G1034" s="1">
        <v>45751</v>
      </c>
      <c r="H1034" s="1">
        <v>46009</v>
      </c>
      <c r="I1034">
        <f>VALUE(IF(Tabla1[[#This Row],[Fecha Terminacion
(Final)]]-Tabla1[[#This Row],[Fecha Terminacion
(Inicial)]]&lt;0,"0",Tabla1[[#This Row],[Fecha Terminacion
(Final)]]-Tabla1[[#This Row],[Fecha Terminacion
(Inicial)]]))</f>
        <v>0</v>
      </c>
      <c r="J1034" s="1">
        <v>46009</v>
      </c>
      <c r="K1034" s="2">
        <v>44030757</v>
      </c>
      <c r="L1034" s="2">
        <v>5180089</v>
      </c>
      <c r="M1034" s="2">
        <f>VALUE(IF(Tabla1[[#This Row],[Valor Total]]-Tabla1[[#This Row],[Valor Contrato (Inicial)]]&lt;0,"0",Tabla1[[#This Row],[Valor Total]]-Tabla1[[#This Row],[Valor Contrato (Inicial)]]))</f>
        <v>0</v>
      </c>
      <c r="N1034" s="2">
        <v>44030757</v>
      </c>
      <c r="O1034" s="9" cm="1">
        <f t="array" aca="1" ref="O10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4" t="s">
        <v>6235</v>
      </c>
      <c r="Q1034" t="s">
        <v>6238</v>
      </c>
      <c r="R1034" t="s">
        <v>13</v>
      </c>
      <c r="S1034" t="s">
        <v>14</v>
      </c>
      <c r="T1034" t="s">
        <v>7292</v>
      </c>
      <c r="U1034" t="s">
        <v>7827</v>
      </c>
    </row>
    <row r="1035" spans="1:21" x14ac:dyDescent="0.3">
      <c r="A1035" t="s">
        <v>2519</v>
      </c>
      <c r="B1035" t="s">
        <v>2520</v>
      </c>
      <c r="C1035" t="s">
        <v>4556</v>
      </c>
      <c r="D1035" t="s">
        <v>12</v>
      </c>
      <c r="E1035" t="s">
        <v>5777</v>
      </c>
      <c r="F1035" s="1">
        <v>45751</v>
      </c>
      <c r="G1035" s="1">
        <v>45754</v>
      </c>
      <c r="H1035" s="1">
        <v>46012</v>
      </c>
      <c r="I1035">
        <f>VALUE(IF(Tabla1[[#This Row],[Fecha Terminacion
(Final)]]-Tabla1[[#This Row],[Fecha Terminacion
(Inicial)]]&lt;0,"0",Tabla1[[#This Row],[Fecha Terminacion
(Final)]]-Tabla1[[#This Row],[Fecha Terminacion
(Inicial)]]))</f>
        <v>0</v>
      </c>
      <c r="J1035" s="1">
        <v>46012</v>
      </c>
      <c r="K1035" s="2">
        <v>51221000</v>
      </c>
      <c r="L1035" s="2">
        <v>6026000</v>
      </c>
      <c r="M1035" s="2">
        <f>VALUE(IF(Tabla1[[#This Row],[Valor Total]]-Tabla1[[#This Row],[Valor Contrato (Inicial)]]&lt;0,"0",Tabla1[[#This Row],[Valor Total]]-Tabla1[[#This Row],[Valor Contrato (Inicial)]]))</f>
        <v>0</v>
      </c>
      <c r="N1035" s="2">
        <v>51221000</v>
      </c>
      <c r="O1035" s="9" cm="1">
        <f t="array" aca="1" ref="O10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35" t="s">
        <v>6235</v>
      </c>
      <c r="Q1035" t="s">
        <v>6257</v>
      </c>
      <c r="R1035" t="s">
        <v>16</v>
      </c>
      <c r="S1035" t="s">
        <v>14</v>
      </c>
      <c r="T1035" t="s">
        <v>7293</v>
      </c>
      <c r="U1035" t="s">
        <v>7827</v>
      </c>
    </row>
    <row r="1036" spans="1:21" x14ac:dyDescent="0.3">
      <c r="A1036" t="s">
        <v>2521</v>
      </c>
      <c r="B1036" t="s">
        <v>2522</v>
      </c>
      <c r="C1036" t="s">
        <v>4557</v>
      </c>
      <c r="D1036" t="s">
        <v>12</v>
      </c>
      <c r="E1036" t="s">
        <v>5778</v>
      </c>
      <c r="F1036" s="1">
        <v>45751</v>
      </c>
      <c r="G1036" s="1">
        <v>45754</v>
      </c>
      <c r="H1036" s="1">
        <v>46012</v>
      </c>
      <c r="I1036">
        <f>VALUE(IF(Tabla1[[#This Row],[Fecha Terminacion
(Final)]]-Tabla1[[#This Row],[Fecha Terminacion
(Inicial)]]&lt;0,"0",Tabla1[[#This Row],[Fecha Terminacion
(Final)]]-Tabla1[[#This Row],[Fecha Terminacion
(Inicial)]]))</f>
        <v>0</v>
      </c>
      <c r="J1036" s="1">
        <v>46012</v>
      </c>
      <c r="K1036" s="2">
        <v>32318870</v>
      </c>
      <c r="L1036" s="2">
        <v>3802220</v>
      </c>
      <c r="M1036" s="2">
        <f>VALUE(IF(Tabla1[[#This Row],[Valor Total]]-Tabla1[[#This Row],[Valor Contrato (Inicial)]]&lt;0,"0",Tabla1[[#This Row],[Valor Total]]-Tabla1[[#This Row],[Valor Contrato (Inicial)]]))</f>
        <v>0</v>
      </c>
      <c r="N1036" s="2">
        <v>32318870</v>
      </c>
      <c r="O1036" s="9" cm="1">
        <f t="array" aca="1" ref="O10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36" t="s">
        <v>6235</v>
      </c>
      <c r="Q1036" t="s">
        <v>6238</v>
      </c>
      <c r="R1036" t="s">
        <v>13</v>
      </c>
      <c r="S1036" t="s">
        <v>14</v>
      </c>
      <c r="T1036" t="s">
        <v>7294</v>
      </c>
      <c r="U1036" t="s">
        <v>7827</v>
      </c>
    </row>
    <row r="1037" spans="1:21" x14ac:dyDescent="0.3">
      <c r="A1037" t="s">
        <v>2523</v>
      </c>
      <c r="B1037" t="s">
        <v>2524</v>
      </c>
      <c r="C1037" t="s">
        <v>4558</v>
      </c>
      <c r="D1037" t="s">
        <v>12</v>
      </c>
      <c r="E1037" t="s">
        <v>5779</v>
      </c>
      <c r="F1037" s="1">
        <v>45751</v>
      </c>
      <c r="G1037" s="1">
        <v>45754</v>
      </c>
      <c r="H1037" s="1">
        <v>46012</v>
      </c>
      <c r="I1037">
        <f>VALUE(IF(Tabla1[[#This Row],[Fecha Terminacion
(Final)]]-Tabla1[[#This Row],[Fecha Terminacion
(Inicial)]]&lt;0,"0",Tabla1[[#This Row],[Fecha Terminacion
(Final)]]-Tabla1[[#This Row],[Fecha Terminacion
(Inicial)]]))</f>
        <v>0</v>
      </c>
      <c r="J1037" s="1">
        <v>46012</v>
      </c>
      <c r="K1037" s="2">
        <v>45065470</v>
      </c>
      <c r="L1037" s="2">
        <v>5301820</v>
      </c>
      <c r="M1037" s="2">
        <f>VALUE(IF(Tabla1[[#This Row],[Valor Total]]-Tabla1[[#This Row],[Valor Contrato (Inicial)]]&lt;0,"0",Tabla1[[#This Row],[Valor Total]]-Tabla1[[#This Row],[Valor Contrato (Inicial)]]))</f>
        <v>0</v>
      </c>
      <c r="N1037" s="2">
        <v>45065470</v>
      </c>
      <c r="O1037" s="9" cm="1">
        <f t="array" aca="1" ref="O10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37" t="s">
        <v>6235</v>
      </c>
      <c r="Q1037" t="s">
        <v>6238</v>
      </c>
      <c r="R1037" t="s">
        <v>16</v>
      </c>
      <c r="S1037" t="s">
        <v>14</v>
      </c>
      <c r="T1037" t="s">
        <v>7295</v>
      </c>
      <c r="U1037" t="s">
        <v>7827</v>
      </c>
    </row>
    <row r="1038" spans="1:21" x14ac:dyDescent="0.3">
      <c r="A1038" t="s">
        <v>2525</v>
      </c>
      <c r="B1038" t="s">
        <v>2526</v>
      </c>
      <c r="C1038" t="s">
        <v>4559</v>
      </c>
      <c r="D1038" t="s">
        <v>12</v>
      </c>
      <c r="E1038" t="s">
        <v>5780</v>
      </c>
      <c r="F1038" s="1">
        <v>45751</v>
      </c>
      <c r="G1038" s="1">
        <v>45757</v>
      </c>
      <c r="H1038" s="1">
        <v>46015</v>
      </c>
      <c r="I1038">
        <f>VALUE(IF(Tabla1[[#This Row],[Fecha Terminacion
(Final)]]-Tabla1[[#This Row],[Fecha Terminacion
(Inicial)]]&lt;0,"0",Tabla1[[#This Row],[Fecha Terminacion
(Final)]]-Tabla1[[#This Row],[Fecha Terminacion
(Inicial)]]))</f>
        <v>0</v>
      </c>
      <c r="J1038" s="1">
        <v>46015</v>
      </c>
      <c r="K1038" s="2">
        <v>40409000</v>
      </c>
      <c r="L1038" s="2">
        <v>4754000</v>
      </c>
      <c r="M1038" s="2">
        <f>VALUE(IF(Tabla1[[#This Row],[Valor Total]]-Tabla1[[#This Row],[Valor Contrato (Inicial)]]&lt;0,"0",Tabla1[[#This Row],[Valor Total]]-Tabla1[[#This Row],[Valor Contrato (Inicial)]]))</f>
        <v>0</v>
      </c>
      <c r="N1038" s="2">
        <v>40409000</v>
      </c>
      <c r="O1038" s="9" cm="1">
        <f t="array" aca="1" ref="O10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038" t="s">
        <v>6235</v>
      </c>
      <c r="Q1038" t="s">
        <v>6257</v>
      </c>
      <c r="R1038" t="s">
        <v>13</v>
      </c>
      <c r="S1038" t="s">
        <v>14</v>
      </c>
      <c r="T1038" t="s">
        <v>7296</v>
      </c>
      <c r="U1038" t="s">
        <v>7827</v>
      </c>
    </row>
    <row r="1039" spans="1:21" x14ac:dyDescent="0.3">
      <c r="A1039" t="s">
        <v>2527</v>
      </c>
      <c r="B1039" t="s">
        <v>2528</v>
      </c>
      <c r="C1039" t="s">
        <v>4560</v>
      </c>
      <c r="D1039" t="s">
        <v>12</v>
      </c>
      <c r="E1039" t="s">
        <v>423</v>
      </c>
      <c r="F1039" s="1">
        <v>45750</v>
      </c>
      <c r="G1039" s="1">
        <v>45752</v>
      </c>
      <c r="H1039" s="1">
        <v>46022</v>
      </c>
      <c r="I1039">
        <f>VALUE(IF(Tabla1[[#This Row],[Fecha Terminacion
(Final)]]-Tabla1[[#This Row],[Fecha Terminacion
(Inicial)]]&lt;0,"0",Tabla1[[#This Row],[Fecha Terminacion
(Final)]]-Tabla1[[#This Row],[Fecha Terminacion
(Inicial)]]))</f>
        <v>0</v>
      </c>
      <c r="J1039" s="1">
        <v>46022</v>
      </c>
      <c r="K1039" s="2">
        <v>63918000</v>
      </c>
      <c r="L1039" s="2">
        <v>7102000</v>
      </c>
      <c r="M1039" s="2">
        <f>VALUE(IF(Tabla1[[#This Row],[Valor Total]]-Tabla1[[#This Row],[Valor Contrato (Inicial)]]&lt;0,"0",Tabla1[[#This Row],[Valor Total]]-Tabla1[[#This Row],[Valor Contrato (Inicial)]]))</f>
        <v>0</v>
      </c>
      <c r="N1039" s="2">
        <v>63918000</v>
      </c>
      <c r="O1039" s="9" cm="1">
        <f t="array" aca="1" ref="O10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39" t="s">
        <v>6229</v>
      </c>
      <c r="Q1039" t="s">
        <v>6229</v>
      </c>
      <c r="R1039" t="s">
        <v>13</v>
      </c>
      <c r="S1039" t="s">
        <v>14</v>
      </c>
      <c r="T1039" t="s">
        <v>7297</v>
      </c>
      <c r="U1039" t="s">
        <v>7827</v>
      </c>
    </row>
    <row r="1040" spans="1:21" x14ac:dyDescent="0.3">
      <c r="A1040" t="s">
        <v>2529</v>
      </c>
      <c r="B1040" t="s">
        <v>2530</v>
      </c>
      <c r="C1040" t="s">
        <v>4561</v>
      </c>
      <c r="D1040" t="s">
        <v>12</v>
      </c>
      <c r="E1040" t="s">
        <v>371</v>
      </c>
      <c r="F1040" s="1">
        <v>45750</v>
      </c>
      <c r="G1040" s="1">
        <v>45752</v>
      </c>
      <c r="H1040" s="1">
        <v>46022</v>
      </c>
      <c r="I1040">
        <f>VALUE(IF(Tabla1[[#This Row],[Fecha Terminacion
(Final)]]-Tabla1[[#This Row],[Fecha Terminacion
(Inicial)]]&lt;0,"0",Tabla1[[#This Row],[Fecha Terminacion
(Final)]]-Tabla1[[#This Row],[Fecha Terminacion
(Inicial)]]))</f>
        <v>0</v>
      </c>
      <c r="J1040" s="1">
        <v>46022</v>
      </c>
      <c r="K1040" s="2">
        <v>63918000</v>
      </c>
      <c r="L1040" s="2">
        <v>7102000</v>
      </c>
      <c r="M1040" s="2">
        <f>VALUE(IF(Tabla1[[#This Row],[Valor Total]]-Tabla1[[#This Row],[Valor Contrato (Inicial)]]&lt;0,"0",Tabla1[[#This Row],[Valor Total]]-Tabla1[[#This Row],[Valor Contrato (Inicial)]]))</f>
        <v>0</v>
      </c>
      <c r="N1040" s="2">
        <v>63918000</v>
      </c>
      <c r="O1040" s="9" cm="1">
        <f t="array" aca="1" ref="O10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40" t="s">
        <v>6229</v>
      </c>
      <c r="Q1040" t="s">
        <v>6259</v>
      </c>
      <c r="R1040" t="s">
        <v>16</v>
      </c>
      <c r="S1040" t="s">
        <v>14</v>
      </c>
      <c r="T1040" t="s">
        <v>7298</v>
      </c>
      <c r="U1040" t="s">
        <v>7827</v>
      </c>
    </row>
    <row r="1041" spans="1:21" x14ac:dyDescent="0.3">
      <c r="A1041" t="s">
        <v>2531</v>
      </c>
      <c r="B1041" t="s">
        <v>2532</v>
      </c>
      <c r="C1041" t="s">
        <v>4562</v>
      </c>
      <c r="D1041" t="s">
        <v>12</v>
      </c>
      <c r="E1041" t="s">
        <v>5599</v>
      </c>
      <c r="F1041" s="1">
        <v>45751</v>
      </c>
      <c r="G1041" s="1">
        <v>45755</v>
      </c>
      <c r="H1041" s="1">
        <v>46017</v>
      </c>
      <c r="I1041">
        <f>VALUE(IF(Tabla1[[#This Row],[Fecha Terminacion
(Final)]]-Tabla1[[#This Row],[Fecha Terminacion
(Inicial)]]&lt;0,"0",Tabla1[[#This Row],[Fecha Terminacion
(Final)]]-Tabla1[[#This Row],[Fecha Terminacion
(Inicial)]]))</f>
        <v>0</v>
      </c>
      <c r="J1041" s="1">
        <v>46017</v>
      </c>
      <c r="K1041" s="2">
        <v>17349206924</v>
      </c>
      <c r="L1041" s="2">
        <v>0</v>
      </c>
      <c r="M1041" s="2">
        <f>VALUE(IF(Tabla1[[#This Row],[Valor Total]]-Tabla1[[#This Row],[Valor Contrato (Inicial)]]&lt;0,"0",Tabla1[[#This Row],[Valor Total]]-Tabla1[[#This Row],[Valor Contrato (Inicial)]]))</f>
        <v>0</v>
      </c>
      <c r="N1041" s="2">
        <v>17349206924</v>
      </c>
      <c r="O1041" s="9" cm="1">
        <f t="array" aca="1" ref="O10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17.938931297709924</v>
      </c>
      <c r="P1041" t="s">
        <v>15</v>
      </c>
      <c r="Q1041" t="s">
        <v>6223</v>
      </c>
      <c r="R1041" t="s">
        <v>80</v>
      </c>
      <c r="S1041" t="s">
        <v>6272</v>
      </c>
      <c r="T1041" t="s">
        <v>7299</v>
      </c>
      <c r="U1041" t="s">
        <v>7827</v>
      </c>
    </row>
    <row r="1042" spans="1:21" x14ac:dyDescent="0.3">
      <c r="A1042" t="s">
        <v>2533</v>
      </c>
      <c r="B1042" t="s">
        <v>2534</v>
      </c>
      <c r="C1042" t="s">
        <v>4563</v>
      </c>
      <c r="D1042" t="s">
        <v>12</v>
      </c>
      <c r="E1042" t="s">
        <v>392</v>
      </c>
      <c r="F1042" s="1">
        <v>45758</v>
      </c>
      <c r="G1042" s="1">
        <v>45761</v>
      </c>
      <c r="H1042" s="1">
        <v>46022</v>
      </c>
      <c r="I1042">
        <f>VALUE(IF(Tabla1[[#This Row],[Fecha Terminacion
(Final)]]-Tabla1[[#This Row],[Fecha Terminacion
(Inicial)]]&lt;0,"0",Tabla1[[#This Row],[Fecha Terminacion
(Final)]]-Tabla1[[#This Row],[Fecha Terminacion
(Inicial)]]))</f>
        <v>0</v>
      </c>
      <c r="J1042" s="1">
        <v>46022</v>
      </c>
      <c r="K1042" s="2">
        <v>70133133</v>
      </c>
      <c r="L1042" s="2">
        <v>8000000</v>
      </c>
      <c r="M1042" s="2">
        <f>VALUE(IF(Tabla1[[#This Row],[Valor Total]]-Tabla1[[#This Row],[Valor Contrato (Inicial)]]&lt;0,"0",Tabla1[[#This Row],[Valor Total]]-Tabla1[[#This Row],[Valor Contrato (Inicial)]]))</f>
        <v>0</v>
      </c>
      <c r="N1042" s="2">
        <v>70133133</v>
      </c>
      <c r="O1042" s="9" cm="1">
        <f t="array" aca="1" ref="O10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15.708812260536398</v>
      </c>
      <c r="P1042" t="s">
        <v>427</v>
      </c>
      <c r="Q1042" t="s">
        <v>6251</v>
      </c>
      <c r="R1042" t="s">
        <v>16</v>
      </c>
      <c r="S1042" t="s">
        <v>14</v>
      </c>
      <c r="T1042" t="s">
        <v>7300</v>
      </c>
      <c r="U1042" t="s">
        <v>7827</v>
      </c>
    </row>
    <row r="1043" spans="1:21" x14ac:dyDescent="0.3">
      <c r="A1043" t="s">
        <v>2535</v>
      </c>
      <c r="B1043" t="s">
        <v>2536</v>
      </c>
      <c r="C1043" t="s">
        <v>4564</v>
      </c>
      <c r="D1043" t="s">
        <v>12</v>
      </c>
      <c r="E1043" t="s">
        <v>383</v>
      </c>
      <c r="F1043" s="1">
        <v>45757</v>
      </c>
      <c r="G1043" s="1">
        <v>45758</v>
      </c>
      <c r="H1043" s="1">
        <v>46022</v>
      </c>
      <c r="I1043">
        <f>VALUE(IF(Tabla1[[#This Row],[Fecha Terminacion
(Final)]]-Tabla1[[#This Row],[Fecha Terminacion
(Inicial)]]&lt;0,"0",Tabla1[[#This Row],[Fecha Terminacion
(Final)]]-Tabla1[[#This Row],[Fecha Terminacion
(Inicial)]]))</f>
        <v>0</v>
      </c>
      <c r="J1043" s="1">
        <v>46022</v>
      </c>
      <c r="K1043" s="2">
        <v>74516667</v>
      </c>
      <c r="L1043" s="2">
        <v>8500000</v>
      </c>
      <c r="M1043" s="2">
        <f>VALUE(IF(Tabla1[[#This Row],[Valor Total]]-Tabla1[[#This Row],[Valor Contrato (Inicial)]]&lt;0,"0",Tabla1[[#This Row],[Valor Total]]-Tabla1[[#This Row],[Valor Contrato (Inicial)]]))</f>
        <v>0</v>
      </c>
      <c r="N1043" s="2">
        <v>74516667</v>
      </c>
      <c r="O1043" s="9" cm="1">
        <f t="array" aca="1" ref="O10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043" t="s">
        <v>427</v>
      </c>
      <c r="Q1043" t="s">
        <v>6240</v>
      </c>
      <c r="R1043" t="s">
        <v>13</v>
      </c>
      <c r="S1043" t="s">
        <v>14</v>
      </c>
      <c r="T1043" t="s">
        <v>7301</v>
      </c>
      <c r="U1043" t="s">
        <v>7827</v>
      </c>
    </row>
    <row r="1044" spans="1:21" x14ac:dyDescent="0.3">
      <c r="A1044" t="s">
        <v>2537</v>
      </c>
      <c r="B1044" t="s">
        <v>2538</v>
      </c>
      <c r="C1044" t="s">
        <v>4565</v>
      </c>
      <c r="D1044" t="s">
        <v>12</v>
      </c>
      <c r="E1044" t="s">
        <v>5781</v>
      </c>
      <c r="F1044" s="1">
        <v>45757</v>
      </c>
      <c r="G1044" s="1">
        <v>45758</v>
      </c>
      <c r="H1044" s="1">
        <v>46022</v>
      </c>
      <c r="I1044">
        <f>VALUE(IF(Tabla1[[#This Row],[Fecha Terminacion
(Final)]]-Tabla1[[#This Row],[Fecha Terminacion
(Inicial)]]&lt;0,"0",Tabla1[[#This Row],[Fecha Terminacion
(Final)]]-Tabla1[[#This Row],[Fecha Terminacion
(Inicial)]]))</f>
        <v>0</v>
      </c>
      <c r="J1044" s="1">
        <v>46022</v>
      </c>
      <c r="K1044" s="2">
        <v>35066667</v>
      </c>
      <c r="L1044" s="2">
        <v>4000000</v>
      </c>
      <c r="M1044" s="2">
        <f>VALUE(IF(Tabla1[[#This Row],[Valor Total]]-Tabla1[[#This Row],[Valor Contrato (Inicial)]]&lt;0,"0",Tabla1[[#This Row],[Valor Total]]-Tabla1[[#This Row],[Valor Contrato (Inicial)]]))</f>
        <v>0</v>
      </c>
      <c r="N1044" s="2">
        <v>35066667</v>
      </c>
      <c r="O1044" s="9" cm="1">
        <f t="array" aca="1" ref="O10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044" t="s">
        <v>427</v>
      </c>
      <c r="Q1044" t="s">
        <v>6251</v>
      </c>
      <c r="R1044" t="s">
        <v>16</v>
      </c>
      <c r="S1044" t="s">
        <v>14</v>
      </c>
      <c r="T1044" t="s">
        <v>7302</v>
      </c>
      <c r="U1044" t="s">
        <v>7827</v>
      </c>
    </row>
    <row r="1045" spans="1:21" x14ac:dyDescent="0.3">
      <c r="A1045" t="s">
        <v>2539</v>
      </c>
      <c r="B1045" t="s">
        <v>2540</v>
      </c>
      <c r="C1045" t="s">
        <v>4566</v>
      </c>
      <c r="D1045" t="s">
        <v>5058</v>
      </c>
      <c r="E1045" t="s">
        <v>5782</v>
      </c>
      <c r="F1045" s="1">
        <v>45754</v>
      </c>
      <c r="G1045" s="1">
        <v>45754</v>
      </c>
      <c r="H1045" s="1">
        <v>45763</v>
      </c>
      <c r="I1045">
        <f>VALUE(IF(Tabla1[[#This Row],[Fecha Terminacion
(Final)]]-Tabla1[[#This Row],[Fecha Terminacion
(Inicial)]]&lt;0,"0",Tabla1[[#This Row],[Fecha Terminacion
(Final)]]-Tabla1[[#This Row],[Fecha Terminacion
(Inicial)]]))</f>
        <v>0</v>
      </c>
      <c r="J1045" s="1">
        <v>45763</v>
      </c>
      <c r="K1045" s="2">
        <v>0</v>
      </c>
      <c r="L1045" s="2">
        <v>0</v>
      </c>
      <c r="M1045" s="2">
        <f>VALUE(IF(Tabla1[[#This Row],[Valor Total]]-Tabla1[[#This Row],[Valor Contrato (Inicial)]]&lt;0,"0",Tabla1[[#This Row],[Valor Total]]-Tabla1[[#This Row],[Valor Contrato (Inicial)]]))</f>
        <v>0</v>
      </c>
      <c r="N1045" s="2">
        <v>0</v>
      </c>
      <c r="O1045" s="9" cm="1">
        <f t="array" aca="1" ref="O10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045" t="s">
        <v>49</v>
      </c>
      <c r="Q1045" t="s">
        <v>49</v>
      </c>
      <c r="R1045" t="s">
        <v>16</v>
      </c>
      <c r="S1045" t="s">
        <v>14</v>
      </c>
      <c r="T1045" t="s">
        <v>7303</v>
      </c>
      <c r="U1045" t="s">
        <v>7827</v>
      </c>
    </row>
    <row r="1046" spans="1:21" x14ac:dyDescent="0.3">
      <c r="A1046" t="s">
        <v>2541</v>
      </c>
      <c r="B1046" t="s">
        <v>2542</v>
      </c>
      <c r="C1046" t="s">
        <v>4567</v>
      </c>
      <c r="D1046" t="s">
        <v>12</v>
      </c>
      <c r="E1046" t="s">
        <v>438</v>
      </c>
      <c r="F1046" s="1">
        <v>45751</v>
      </c>
      <c r="G1046" s="1">
        <v>45754</v>
      </c>
      <c r="H1046" s="1">
        <v>46022</v>
      </c>
      <c r="I1046">
        <f>VALUE(IF(Tabla1[[#This Row],[Fecha Terminacion
(Final)]]-Tabla1[[#This Row],[Fecha Terminacion
(Inicial)]]&lt;0,"0",Tabla1[[#This Row],[Fecha Terminacion
(Final)]]-Tabla1[[#This Row],[Fecha Terminacion
(Inicial)]]))</f>
        <v>0</v>
      </c>
      <c r="J1046" s="1">
        <v>46022</v>
      </c>
      <c r="K1046" s="2">
        <v>121883040</v>
      </c>
      <c r="L1046" s="2">
        <v>13542560</v>
      </c>
      <c r="M1046" s="2">
        <f>VALUE(IF(Tabla1[[#This Row],[Valor Total]]-Tabla1[[#This Row],[Valor Contrato (Inicial)]]&lt;0,"0",Tabla1[[#This Row],[Valor Total]]-Tabla1[[#This Row],[Valor Contrato (Inicial)]]))</f>
        <v>0</v>
      </c>
      <c r="N1046" s="2">
        <v>121883040</v>
      </c>
      <c r="O1046" s="9" cm="1">
        <f t="array" aca="1" ref="O10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1046" t="s">
        <v>6226</v>
      </c>
      <c r="Q1046" t="s">
        <v>6226</v>
      </c>
      <c r="R1046" t="s">
        <v>16</v>
      </c>
      <c r="S1046" t="s">
        <v>14</v>
      </c>
      <c r="T1046" t="s">
        <v>7304</v>
      </c>
      <c r="U1046" t="s">
        <v>7827</v>
      </c>
    </row>
    <row r="1047" spans="1:21" x14ac:dyDescent="0.3">
      <c r="A1047" t="s">
        <v>2543</v>
      </c>
      <c r="B1047" t="s">
        <v>2544</v>
      </c>
      <c r="C1047" t="s">
        <v>316</v>
      </c>
      <c r="D1047" t="s">
        <v>12</v>
      </c>
      <c r="E1047" t="s">
        <v>315</v>
      </c>
      <c r="F1047" s="1">
        <v>45750</v>
      </c>
      <c r="G1047" s="1">
        <v>45752</v>
      </c>
      <c r="H1047" s="1">
        <v>46022</v>
      </c>
      <c r="I1047">
        <f>VALUE(IF(Tabla1[[#This Row],[Fecha Terminacion
(Final)]]-Tabla1[[#This Row],[Fecha Terminacion
(Inicial)]]&lt;0,"0",Tabla1[[#This Row],[Fecha Terminacion
(Final)]]-Tabla1[[#This Row],[Fecha Terminacion
(Inicial)]]))</f>
        <v>0</v>
      </c>
      <c r="J1047" s="1">
        <v>46022</v>
      </c>
      <c r="K1047" s="2">
        <v>104473600</v>
      </c>
      <c r="L1047" s="2">
        <v>11872000</v>
      </c>
      <c r="M1047" s="2">
        <f>VALUE(IF(Tabla1[[#This Row],[Valor Total]]-Tabla1[[#This Row],[Valor Contrato (Inicial)]]&lt;0,"0",Tabla1[[#This Row],[Valor Total]]-Tabla1[[#This Row],[Valor Contrato (Inicial)]]))</f>
        <v>0</v>
      </c>
      <c r="N1047" s="2">
        <v>104473600</v>
      </c>
      <c r="O1047" s="9" cm="1">
        <f t="array" aca="1" ref="O10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47" t="s">
        <v>6229</v>
      </c>
      <c r="Q1047" t="s">
        <v>6260</v>
      </c>
      <c r="R1047" t="s">
        <v>13</v>
      </c>
      <c r="S1047" t="s">
        <v>14</v>
      </c>
      <c r="T1047" t="s">
        <v>7305</v>
      </c>
      <c r="U1047" t="s">
        <v>7827</v>
      </c>
    </row>
    <row r="1048" spans="1:21" x14ac:dyDescent="0.3">
      <c r="A1048" t="s">
        <v>2545</v>
      </c>
      <c r="B1048" t="s">
        <v>2546</v>
      </c>
      <c r="C1048" t="s">
        <v>4568</v>
      </c>
      <c r="D1048" t="s">
        <v>12</v>
      </c>
      <c r="E1048" t="s">
        <v>219</v>
      </c>
      <c r="F1048" s="1">
        <v>45751</v>
      </c>
      <c r="G1048" s="1">
        <v>45754</v>
      </c>
      <c r="H1048" s="1">
        <v>46022</v>
      </c>
      <c r="I1048">
        <f>VALUE(IF(Tabla1[[#This Row],[Fecha Terminacion
(Final)]]-Tabla1[[#This Row],[Fecha Terminacion
(Inicial)]]&lt;0,"0",Tabla1[[#This Row],[Fecha Terminacion
(Final)]]-Tabla1[[#This Row],[Fecha Terminacion
(Inicial)]]))</f>
        <v>0</v>
      </c>
      <c r="J1048" s="1">
        <v>46022</v>
      </c>
      <c r="K1048" s="2">
        <v>72300480</v>
      </c>
      <c r="L1048" s="2">
        <v>8310400</v>
      </c>
      <c r="M1048" s="2">
        <f>VALUE(IF(Tabla1[[#This Row],[Valor Total]]-Tabla1[[#This Row],[Valor Contrato (Inicial)]]&lt;0,"0",Tabla1[[#This Row],[Valor Total]]-Tabla1[[#This Row],[Valor Contrato (Inicial)]]))</f>
        <v>0</v>
      </c>
      <c r="N1048" s="2">
        <v>72300480</v>
      </c>
      <c r="O1048" s="9" cm="1">
        <f t="array" aca="1" ref="O10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1048" t="s">
        <v>6229</v>
      </c>
      <c r="Q1048" t="s">
        <v>6258</v>
      </c>
      <c r="R1048" t="s">
        <v>13</v>
      </c>
      <c r="S1048" t="s">
        <v>14</v>
      </c>
      <c r="T1048" t="s">
        <v>7306</v>
      </c>
      <c r="U1048" t="s">
        <v>7827</v>
      </c>
    </row>
    <row r="1049" spans="1:21" x14ac:dyDescent="0.3">
      <c r="A1049" t="s">
        <v>2547</v>
      </c>
      <c r="B1049" t="s">
        <v>2548</v>
      </c>
      <c r="C1049" t="s">
        <v>4569</v>
      </c>
      <c r="D1049" t="s">
        <v>12</v>
      </c>
      <c r="E1049" t="s">
        <v>424</v>
      </c>
      <c r="F1049" s="1">
        <v>45750</v>
      </c>
      <c r="G1049" s="1">
        <v>45752</v>
      </c>
      <c r="H1049" s="1">
        <v>46022</v>
      </c>
      <c r="I1049">
        <f>VALUE(IF(Tabla1[[#This Row],[Fecha Terminacion
(Final)]]-Tabla1[[#This Row],[Fecha Terminacion
(Inicial)]]&lt;0,"0",Tabla1[[#This Row],[Fecha Terminacion
(Final)]]-Tabla1[[#This Row],[Fecha Terminacion
(Inicial)]]))</f>
        <v>0</v>
      </c>
      <c r="J1049" s="1">
        <v>46022</v>
      </c>
      <c r="K1049" s="2">
        <v>54560000</v>
      </c>
      <c r="L1049" s="2">
        <v>7102000</v>
      </c>
      <c r="M1049" s="2">
        <f>VALUE(IF(Tabla1[[#This Row],[Valor Total]]-Tabla1[[#This Row],[Valor Contrato (Inicial)]]&lt;0,"0",Tabla1[[#This Row],[Valor Total]]-Tabla1[[#This Row],[Valor Contrato (Inicial)]]))</f>
        <v>0</v>
      </c>
      <c r="N1049" s="2">
        <v>54560000</v>
      </c>
      <c r="O1049" s="9" cm="1">
        <f t="array" aca="1" ref="O10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49" t="s">
        <v>6229</v>
      </c>
      <c r="Q1049" t="s">
        <v>6259</v>
      </c>
      <c r="R1049" t="s">
        <v>16</v>
      </c>
      <c r="S1049" t="s">
        <v>14</v>
      </c>
      <c r="T1049" t="s">
        <v>7307</v>
      </c>
      <c r="U1049" t="s">
        <v>7827</v>
      </c>
    </row>
    <row r="1050" spans="1:21" x14ac:dyDescent="0.3">
      <c r="A1050" t="s">
        <v>2549</v>
      </c>
      <c r="B1050" t="s">
        <v>2550</v>
      </c>
      <c r="C1050" t="s">
        <v>4570</v>
      </c>
      <c r="D1050" t="s">
        <v>12</v>
      </c>
      <c r="E1050" t="s">
        <v>5783</v>
      </c>
      <c r="F1050" s="1">
        <v>45757</v>
      </c>
      <c r="G1050" s="1">
        <v>45762</v>
      </c>
      <c r="H1050" s="1">
        <v>45808</v>
      </c>
      <c r="I1050">
        <f>VALUE(IF(Tabla1[[#This Row],[Fecha Terminacion
(Final)]]-Tabla1[[#This Row],[Fecha Terminacion
(Inicial)]]&lt;0,"0",Tabla1[[#This Row],[Fecha Terminacion
(Final)]]-Tabla1[[#This Row],[Fecha Terminacion
(Inicial)]]))</f>
        <v>0</v>
      </c>
      <c r="J1050" s="1">
        <v>45808</v>
      </c>
      <c r="K1050" s="2">
        <v>85569330</v>
      </c>
      <c r="L1050" s="2">
        <v>0</v>
      </c>
      <c r="M1050" s="2">
        <f>VALUE(IF(Tabla1[[#This Row],[Valor Total]]-Tabla1[[#This Row],[Valor Contrato (Inicial)]]&lt;0,"0",Tabla1[[#This Row],[Valor Total]]-Tabla1[[#This Row],[Valor Contrato (Inicial)]]))</f>
        <v>0</v>
      </c>
      <c r="N1050" s="2">
        <v>85569330</v>
      </c>
      <c r="O1050" s="9" cm="1">
        <f t="array" aca="1" ref="O10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86.956521739130437</v>
      </c>
      <c r="P1050" t="s">
        <v>427</v>
      </c>
      <c r="Q1050" t="s">
        <v>427</v>
      </c>
      <c r="R1050" t="s">
        <v>80</v>
      </c>
      <c r="S1050" t="s">
        <v>6272</v>
      </c>
      <c r="T1050" t="s">
        <v>7308</v>
      </c>
      <c r="U1050" t="s">
        <v>7827</v>
      </c>
    </row>
    <row r="1051" spans="1:21" x14ac:dyDescent="0.3">
      <c r="A1051" t="s">
        <v>2551</v>
      </c>
      <c r="B1051" t="s">
        <v>2552</v>
      </c>
      <c r="C1051" t="s">
        <v>4571</v>
      </c>
      <c r="D1051" t="s">
        <v>12</v>
      </c>
      <c r="E1051" t="s">
        <v>5784</v>
      </c>
      <c r="F1051" s="1">
        <v>45756</v>
      </c>
      <c r="G1051" s="1">
        <v>45756</v>
      </c>
      <c r="H1051" s="1">
        <v>46022</v>
      </c>
      <c r="I1051">
        <f>VALUE(IF(Tabla1[[#This Row],[Fecha Terminacion
(Final)]]-Tabla1[[#This Row],[Fecha Terminacion
(Inicial)]]&lt;0,"0",Tabla1[[#This Row],[Fecha Terminacion
(Final)]]-Tabla1[[#This Row],[Fecha Terminacion
(Inicial)]]))</f>
        <v>0</v>
      </c>
      <c r="J1051" s="1">
        <v>46022</v>
      </c>
      <c r="K1051" s="2">
        <v>0</v>
      </c>
      <c r="L1051" s="2">
        <v>0</v>
      </c>
      <c r="M1051" s="2">
        <f>VALUE(IF(Tabla1[[#This Row],[Valor Total]]-Tabla1[[#This Row],[Valor Contrato (Inicial)]]&lt;0,"0",Tabla1[[#This Row],[Valor Total]]-Tabla1[[#This Row],[Valor Contrato (Inicial)]]))</f>
        <v>0</v>
      </c>
      <c r="N1051" s="2">
        <v>0</v>
      </c>
      <c r="O1051" s="9" cm="1">
        <f t="array" aca="1" ref="O10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051" t="s">
        <v>427</v>
      </c>
      <c r="Q1051" t="s">
        <v>6263</v>
      </c>
      <c r="R1051" t="s">
        <v>80</v>
      </c>
      <c r="S1051" t="s">
        <v>6272</v>
      </c>
      <c r="T1051" t="s">
        <v>7309</v>
      </c>
      <c r="U1051" t="s">
        <v>7827</v>
      </c>
    </row>
    <row r="1052" spans="1:21" x14ac:dyDescent="0.3">
      <c r="A1052" t="s">
        <v>2553</v>
      </c>
      <c r="B1052" t="s">
        <v>2554</v>
      </c>
      <c r="C1052" t="s">
        <v>4572</v>
      </c>
      <c r="D1052" t="s">
        <v>12</v>
      </c>
      <c r="E1052" t="s">
        <v>5785</v>
      </c>
      <c r="F1052" s="1">
        <v>45757</v>
      </c>
      <c r="G1052" s="1">
        <v>45758</v>
      </c>
      <c r="H1052" s="1">
        <v>46022</v>
      </c>
      <c r="I1052">
        <f>VALUE(IF(Tabla1[[#This Row],[Fecha Terminacion
(Final)]]-Tabla1[[#This Row],[Fecha Terminacion
(Inicial)]]&lt;0,"0",Tabla1[[#This Row],[Fecha Terminacion
(Final)]]-Tabla1[[#This Row],[Fecha Terminacion
(Inicial)]]))</f>
        <v>0</v>
      </c>
      <c r="J1052" s="1">
        <v>46022</v>
      </c>
      <c r="K1052" s="2">
        <v>74516667</v>
      </c>
      <c r="L1052" s="2">
        <v>8500000</v>
      </c>
      <c r="M1052" s="2">
        <f>VALUE(IF(Tabla1[[#This Row],[Valor Total]]-Tabla1[[#This Row],[Valor Contrato (Inicial)]]&lt;0,"0",Tabla1[[#This Row],[Valor Total]]-Tabla1[[#This Row],[Valor Contrato (Inicial)]]))</f>
        <v>0</v>
      </c>
      <c r="N1052" s="2">
        <v>74516667</v>
      </c>
      <c r="O1052" s="9" cm="1">
        <f t="array" aca="1" ref="O10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052" t="s">
        <v>427</v>
      </c>
      <c r="Q1052" t="s">
        <v>6240</v>
      </c>
      <c r="R1052" t="s">
        <v>13</v>
      </c>
      <c r="S1052" t="s">
        <v>14</v>
      </c>
      <c r="T1052" t="s">
        <v>7310</v>
      </c>
      <c r="U1052" t="s">
        <v>7827</v>
      </c>
    </row>
    <row r="1053" spans="1:21" x14ac:dyDescent="0.3">
      <c r="A1053" t="s">
        <v>2555</v>
      </c>
      <c r="B1053" t="s">
        <v>2556</v>
      </c>
      <c r="C1053" t="s">
        <v>4573</v>
      </c>
      <c r="D1053" t="s">
        <v>12</v>
      </c>
      <c r="E1053" t="s">
        <v>5786</v>
      </c>
      <c r="F1053" s="1">
        <v>45754</v>
      </c>
      <c r="G1053" s="1">
        <v>45755</v>
      </c>
      <c r="H1053" s="1">
        <v>46013</v>
      </c>
      <c r="I1053">
        <f>VALUE(IF(Tabla1[[#This Row],[Fecha Terminacion
(Final)]]-Tabla1[[#This Row],[Fecha Terminacion
(Inicial)]]&lt;0,"0",Tabla1[[#This Row],[Fecha Terminacion
(Final)]]-Tabla1[[#This Row],[Fecha Terminacion
(Inicial)]]))</f>
        <v>0</v>
      </c>
      <c r="J1053" s="1">
        <v>46013</v>
      </c>
      <c r="K1053" s="2">
        <v>50284275</v>
      </c>
      <c r="L1053" s="2">
        <v>5915797</v>
      </c>
      <c r="M1053" s="2">
        <f>VALUE(IF(Tabla1[[#This Row],[Valor Total]]-Tabla1[[#This Row],[Valor Contrato (Inicial)]]&lt;0,"0",Tabla1[[#This Row],[Valor Total]]-Tabla1[[#This Row],[Valor Contrato (Inicial)]]))</f>
        <v>0</v>
      </c>
      <c r="N1053" s="2">
        <v>50284275</v>
      </c>
      <c r="O1053" s="9" cm="1">
        <f t="array" aca="1" ref="O10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18.217054263565892</v>
      </c>
      <c r="P1053" t="s">
        <v>6235</v>
      </c>
      <c r="Q1053" t="s">
        <v>6236</v>
      </c>
      <c r="R1053" t="s">
        <v>13</v>
      </c>
      <c r="S1053" t="s">
        <v>14</v>
      </c>
      <c r="T1053" t="s">
        <v>7311</v>
      </c>
      <c r="U1053" t="s">
        <v>7827</v>
      </c>
    </row>
    <row r="1054" spans="1:21" x14ac:dyDescent="0.3">
      <c r="A1054" t="s">
        <v>2557</v>
      </c>
      <c r="B1054" t="s">
        <v>2558</v>
      </c>
      <c r="C1054" t="s">
        <v>4574</v>
      </c>
      <c r="D1054" t="s">
        <v>12</v>
      </c>
      <c r="E1054" t="s">
        <v>5787</v>
      </c>
      <c r="F1054" s="1">
        <v>45754</v>
      </c>
      <c r="G1054" s="1">
        <v>45755</v>
      </c>
      <c r="H1054" s="1">
        <v>46013</v>
      </c>
      <c r="I1054">
        <f>VALUE(IF(Tabla1[[#This Row],[Fecha Terminacion
(Final)]]-Tabla1[[#This Row],[Fecha Terminacion
(Inicial)]]&lt;0,"0",Tabla1[[#This Row],[Fecha Terminacion
(Final)]]-Tabla1[[#This Row],[Fecha Terminacion
(Inicial)]]))</f>
        <v>0</v>
      </c>
      <c r="J1054" s="1">
        <v>46013</v>
      </c>
      <c r="K1054" s="2">
        <v>29787528</v>
      </c>
      <c r="L1054" s="2">
        <v>3504415</v>
      </c>
      <c r="M1054" s="2">
        <f>VALUE(IF(Tabla1[[#This Row],[Valor Total]]-Tabla1[[#This Row],[Valor Contrato (Inicial)]]&lt;0,"0",Tabla1[[#This Row],[Valor Total]]-Tabla1[[#This Row],[Valor Contrato (Inicial)]]))</f>
        <v>0</v>
      </c>
      <c r="N1054" s="2">
        <v>29787528</v>
      </c>
      <c r="O1054" s="9" cm="1">
        <f t="array" aca="1" ref="O10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18.217054263565892</v>
      </c>
      <c r="P1054" t="s">
        <v>6235</v>
      </c>
      <c r="Q1054" t="s">
        <v>6236</v>
      </c>
      <c r="R1054" t="s">
        <v>16</v>
      </c>
      <c r="S1054" t="s">
        <v>14</v>
      </c>
      <c r="T1054" t="s">
        <v>7312</v>
      </c>
      <c r="U1054" t="s">
        <v>7827</v>
      </c>
    </row>
    <row r="1055" spans="1:21" x14ac:dyDescent="0.3">
      <c r="A1055" t="s">
        <v>2559</v>
      </c>
      <c r="B1055" t="s">
        <v>2560</v>
      </c>
      <c r="C1055" t="s">
        <v>4575</v>
      </c>
      <c r="D1055" t="s">
        <v>12</v>
      </c>
      <c r="E1055" t="s">
        <v>5788</v>
      </c>
      <c r="F1055" s="1">
        <v>45751</v>
      </c>
      <c r="G1055" s="1">
        <v>45757</v>
      </c>
      <c r="H1055" s="1">
        <v>46017</v>
      </c>
      <c r="I1055">
        <f>VALUE(IF(Tabla1[[#This Row],[Fecha Terminacion
(Final)]]-Tabla1[[#This Row],[Fecha Terminacion
(Inicial)]]&lt;0,"0",Tabla1[[#This Row],[Fecha Terminacion
(Final)]]-Tabla1[[#This Row],[Fecha Terminacion
(Inicial)]]))</f>
        <v>0</v>
      </c>
      <c r="J1055" s="1">
        <v>46017</v>
      </c>
      <c r="K1055" s="2">
        <v>30357000</v>
      </c>
      <c r="L1055" s="2">
        <v>0</v>
      </c>
      <c r="M1055" s="2">
        <f>VALUE(IF(Tabla1[[#This Row],[Valor Total]]-Tabla1[[#This Row],[Valor Contrato (Inicial)]]&lt;0,"0",Tabla1[[#This Row],[Valor Total]]-Tabla1[[#This Row],[Valor Contrato (Inicial)]]))</f>
        <v>0</v>
      </c>
      <c r="N1055" s="2">
        <v>30357000</v>
      </c>
      <c r="O1055" s="9" cm="1">
        <f t="array" aca="1" ref="O10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17.307692307692307</v>
      </c>
      <c r="P1055" t="s">
        <v>6264</v>
      </c>
      <c r="Q1055" t="s">
        <v>6223</v>
      </c>
      <c r="R1055" t="s">
        <v>80</v>
      </c>
      <c r="S1055" t="s">
        <v>6272</v>
      </c>
      <c r="T1055" t="s">
        <v>7313</v>
      </c>
      <c r="U1055" t="s">
        <v>7827</v>
      </c>
    </row>
    <row r="1056" spans="1:21" x14ac:dyDescent="0.3">
      <c r="A1056" t="s">
        <v>2561</v>
      </c>
      <c r="B1056" t="s">
        <v>2562</v>
      </c>
      <c r="C1056" t="s">
        <v>4576</v>
      </c>
      <c r="D1056" t="s">
        <v>12</v>
      </c>
      <c r="E1056" t="s">
        <v>5789</v>
      </c>
      <c r="F1056" s="1">
        <v>45751</v>
      </c>
      <c r="G1056" s="1">
        <v>45776</v>
      </c>
      <c r="H1056" s="1">
        <v>45879</v>
      </c>
      <c r="I1056">
        <f>VALUE(IF(Tabla1[[#This Row],[Fecha Terminacion
(Final)]]-Tabla1[[#This Row],[Fecha Terminacion
(Inicial)]]&lt;0,"0",Tabla1[[#This Row],[Fecha Terminacion
(Final)]]-Tabla1[[#This Row],[Fecha Terminacion
(Inicial)]]))</f>
        <v>0</v>
      </c>
      <c r="J1056" s="1">
        <v>45879</v>
      </c>
      <c r="K1056" s="2">
        <v>26140000</v>
      </c>
      <c r="L1056" s="2">
        <v>0</v>
      </c>
      <c r="M1056" s="2">
        <f>VALUE(IF(Tabla1[[#This Row],[Valor Total]]-Tabla1[[#This Row],[Valor Contrato (Inicial)]]&lt;0,"0",Tabla1[[#This Row],[Valor Total]]-Tabla1[[#This Row],[Valor Contrato (Inicial)]]))</f>
        <v>0</v>
      </c>
      <c r="N1056" s="2">
        <v>26140000</v>
      </c>
      <c r="O1056" s="9" cm="1">
        <f t="array" aca="1" ref="O10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25.242718446601941</v>
      </c>
      <c r="P1056" t="s">
        <v>6264</v>
      </c>
      <c r="Q1056" t="s">
        <v>6223</v>
      </c>
      <c r="R1056" t="s">
        <v>80</v>
      </c>
      <c r="S1056" t="s">
        <v>6272</v>
      </c>
      <c r="T1056" t="s">
        <v>7314</v>
      </c>
      <c r="U1056" t="s">
        <v>7827</v>
      </c>
    </row>
    <row r="1057" spans="1:21" x14ac:dyDescent="0.3">
      <c r="A1057" t="s">
        <v>2563</v>
      </c>
      <c r="B1057" t="s">
        <v>2564</v>
      </c>
      <c r="C1057" t="s">
        <v>4577</v>
      </c>
      <c r="D1057" t="s">
        <v>12</v>
      </c>
      <c r="E1057" t="s">
        <v>5790</v>
      </c>
      <c r="F1057" s="1">
        <v>45751</v>
      </c>
      <c r="G1057" s="1">
        <v>45758</v>
      </c>
      <c r="H1057" s="1">
        <v>45979</v>
      </c>
      <c r="I1057">
        <f>VALUE(IF(Tabla1[[#This Row],[Fecha Terminacion
(Final)]]-Tabla1[[#This Row],[Fecha Terminacion
(Inicial)]]&lt;0,"0",Tabla1[[#This Row],[Fecha Terminacion
(Final)]]-Tabla1[[#This Row],[Fecha Terminacion
(Inicial)]]))</f>
        <v>0</v>
      </c>
      <c r="J1057" s="1">
        <v>45979</v>
      </c>
      <c r="K1057" s="2">
        <v>17882000</v>
      </c>
      <c r="L1057" s="2">
        <v>0</v>
      </c>
      <c r="M1057" s="2">
        <f>VALUE(IF(Tabla1[[#This Row],[Valor Total]]-Tabla1[[#This Row],[Valor Contrato (Inicial)]]&lt;0,"0",Tabla1[[#This Row],[Valor Total]]-Tabla1[[#This Row],[Valor Contrato (Inicial)]]))</f>
        <v>0</v>
      </c>
      <c r="N1057" s="2">
        <v>17882000</v>
      </c>
      <c r="O1057" s="9" cm="1">
        <f t="array" aca="1" ref="O10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19.909502262443439</v>
      </c>
      <c r="P1057" t="s">
        <v>6264</v>
      </c>
      <c r="Q1057" t="s">
        <v>6223</v>
      </c>
      <c r="R1057" t="s">
        <v>80</v>
      </c>
      <c r="S1057" t="s">
        <v>6272</v>
      </c>
      <c r="T1057" t="s">
        <v>7315</v>
      </c>
      <c r="U1057" t="s">
        <v>7827</v>
      </c>
    </row>
    <row r="1058" spans="1:21" x14ac:dyDescent="0.3">
      <c r="A1058" t="s">
        <v>2565</v>
      </c>
      <c r="B1058" t="s">
        <v>2566</v>
      </c>
      <c r="C1058" t="s">
        <v>4578</v>
      </c>
      <c r="D1058" t="s">
        <v>12</v>
      </c>
      <c r="E1058" t="s">
        <v>5791</v>
      </c>
      <c r="F1058" s="1">
        <v>45751</v>
      </c>
      <c r="G1058" s="1">
        <v>45777</v>
      </c>
      <c r="H1058" s="1">
        <v>45921</v>
      </c>
      <c r="I1058">
        <f>VALUE(IF(Tabla1[[#This Row],[Fecha Terminacion
(Final)]]-Tabla1[[#This Row],[Fecha Terminacion
(Inicial)]]&lt;0,"0",Tabla1[[#This Row],[Fecha Terminacion
(Final)]]-Tabla1[[#This Row],[Fecha Terminacion
(Inicial)]]))</f>
        <v>0</v>
      </c>
      <c r="J1058" s="1">
        <v>45921</v>
      </c>
      <c r="K1058" s="2">
        <v>28993000</v>
      </c>
      <c r="L1058" s="2">
        <v>0</v>
      </c>
      <c r="M1058" s="2">
        <f>VALUE(IF(Tabla1[[#This Row],[Valor Total]]-Tabla1[[#This Row],[Valor Contrato (Inicial)]]&lt;0,"0",Tabla1[[#This Row],[Valor Total]]-Tabla1[[#This Row],[Valor Contrato (Inicial)]]))</f>
        <v>0</v>
      </c>
      <c r="N1058" s="2">
        <v>28993000</v>
      </c>
      <c r="O1058" s="9" cm="1">
        <f t="array" aca="1" ref="O10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17.361111111111111</v>
      </c>
      <c r="P1058" t="s">
        <v>6264</v>
      </c>
      <c r="Q1058" t="s">
        <v>6223</v>
      </c>
      <c r="R1058" t="s">
        <v>80</v>
      </c>
      <c r="S1058" t="s">
        <v>6272</v>
      </c>
      <c r="T1058" t="s">
        <v>7316</v>
      </c>
      <c r="U1058" t="s">
        <v>7827</v>
      </c>
    </row>
    <row r="1059" spans="1:21" x14ac:dyDescent="0.3">
      <c r="A1059" t="s">
        <v>2567</v>
      </c>
      <c r="B1059" t="s">
        <v>2568</v>
      </c>
      <c r="C1059" t="s">
        <v>4579</v>
      </c>
      <c r="D1059" t="s">
        <v>12</v>
      </c>
      <c r="E1059" t="s">
        <v>5792</v>
      </c>
      <c r="F1059" s="1">
        <v>45751</v>
      </c>
      <c r="G1059" s="1">
        <v>45768</v>
      </c>
      <c r="H1059" s="1">
        <v>45857</v>
      </c>
      <c r="I1059">
        <f>VALUE(IF(Tabla1[[#This Row],[Fecha Terminacion
(Final)]]-Tabla1[[#This Row],[Fecha Terminacion
(Inicial)]]&lt;0,"0",Tabla1[[#This Row],[Fecha Terminacion
(Final)]]-Tabla1[[#This Row],[Fecha Terminacion
(Inicial)]]))</f>
        <v>0</v>
      </c>
      <c r="J1059" s="1">
        <v>45857</v>
      </c>
      <c r="K1059" s="2">
        <v>18020000</v>
      </c>
      <c r="L1059" s="2">
        <v>0</v>
      </c>
      <c r="M1059" s="2">
        <f>VALUE(IF(Tabla1[[#This Row],[Valor Total]]-Tabla1[[#This Row],[Valor Contrato (Inicial)]]&lt;0,"0",Tabla1[[#This Row],[Valor Total]]-Tabla1[[#This Row],[Valor Contrato (Inicial)]]))</f>
        <v>0</v>
      </c>
      <c r="N1059" s="2">
        <v>18020000</v>
      </c>
      <c r="O1059" s="9" cm="1">
        <f t="array" aca="1" ref="O10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1059" t="s">
        <v>6264</v>
      </c>
      <c r="Q1059" t="s">
        <v>6223</v>
      </c>
      <c r="R1059" t="s">
        <v>80</v>
      </c>
      <c r="S1059" t="s">
        <v>6272</v>
      </c>
      <c r="T1059" t="s">
        <v>7317</v>
      </c>
      <c r="U1059" t="s">
        <v>7827</v>
      </c>
    </row>
    <row r="1060" spans="1:21" x14ac:dyDescent="0.3">
      <c r="A1060" t="s">
        <v>2569</v>
      </c>
      <c r="B1060" t="s">
        <v>2570</v>
      </c>
      <c r="C1060" t="s">
        <v>4580</v>
      </c>
      <c r="D1060" t="s">
        <v>12</v>
      </c>
      <c r="E1060" t="s">
        <v>5793</v>
      </c>
      <c r="F1060" s="1">
        <v>45751</v>
      </c>
      <c r="G1060" s="1">
        <v>45758</v>
      </c>
      <c r="H1060" s="1">
        <v>45961</v>
      </c>
      <c r="I1060">
        <f>VALUE(IF(Tabla1[[#This Row],[Fecha Terminacion
(Final)]]-Tabla1[[#This Row],[Fecha Terminacion
(Inicial)]]&lt;0,"0",Tabla1[[#This Row],[Fecha Terminacion
(Final)]]-Tabla1[[#This Row],[Fecha Terminacion
(Inicial)]]))</f>
        <v>0</v>
      </c>
      <c r="J1060" s="1">
        <v>45961</v>
      </c>
      <c r="K1060" s="2">
        <v>22627000</v>
      </c>
      <c r="L1060" s="2">
        <v>0</v>
      </c>
      <c r="M1060" s="2">
        <f>VALUE(IF(Tabla1[[#This Row],[Valor Total]]-Tabla1[[#This Row],[Valor Contrato (Inicial)]]&lt;0,"0",Tabla1[[#This Row],[Valor Total]]-Tabla1[[#This Row],[Valor Contrato (Inicial)]]))</f>
        <v>0</v>
      </c>
      <c r="N1060" s="2">
        <v>22627000</v>
      </c>
      <c r="O1060" s="9" cm="1">
        <f t="array" aca="1" ref="O10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21.674876847290641</v>
      </c>
      <c r="P1060" t="s">
        <v>6264</v>
      </c>
      <c r="Q1060" t="s">
        <v>6223</v>
      </c>
      <c r="R1060" t="s">
        <v>80</v>
      </c>
      <c r="S1060" t="s">
        <v>6272</v>
      </c>
      <c r="T1060" t="s">
        <v>7318</v>
      </c>
      <c r="U1060" t="s">
        <v>7827</v>
      </c>
    </row>
    <row r="1061" spans="1:21" x14ac:dyDescent="0.3">
      <c r="A1061" t="s">
        <v>2571</v>
      </c>
      <c r="B1061" t="s">
        <v>2572</v>
      </c>
      <c r="C1061" t="s">
        <v>4581</v>
      </c>
      <c r="D1061" t="s">
        <v>5061</v>
      </c>
      <c r="E1061" t="s">
        <v>5794</v>
      </c>
      <c r="F1061" s="1">
        <v>45751</v>
      </c>
      <c r="H1061" s="1">
        <v>45940</v>
      </c>
      <c r="I1061">
        <f>VALUE(IF(Tabla1[[#This Row],[Fecha Terminacion
(Final)]]-Tabla1[[#This Row],[Fecha Terminacion
(Inicial)]]&lt;0,"0",Tabla1[[#This Row],[Fecha Terminacion
(Final)]]-Tabla1[[#This Row],[Fecha Terminacion
(Inicial)]]))</f>
        <v>0</v>
      </c>
      <c r="J1061" s="1">
        <v>45940</v>
      </c>
      <c r="K1061" s="2">
        <v>29721000</v>
      </c>
      <c r="L1061" s="2">
        <v>0</v>
      </c>
      <c r="M1061" s="2">
        <f>VALUE(IF(Tabla1[[#This Row],[Valor Total]]-Tabla1[[#This Row],[Valor Contrato (Inicial)]]&lt;0,"0",Tabla1[[#This Row],[Valor Total]]-Tabla1[[#This Row],[Valor Contrato (Inicial)]]))</f>
        <v>0</v>
      </c>
      <c r="N1061" s="2">
        <v>29721000</v>
      </c>
      <c r="O1061" s="9">
        <v>0</v>
      </c>
      <c r="P1061" t="s">
        <v>6264</v>
      </c>
      <c r="Q1061" t="s">
        <v>6223</v>
      </c>
      <c r="R1061" t="s">
        <v>80</v>
      </c>
      <c r="S1061" t="s">
        <v>6272</v>
      </c>
      <c r="T1061" t="s">
        <v>7319</v>
      </c>
      <c r="U1061" t="s">
        <v>7827</v>
      </c>
    </row>
    <row r="1062" spans="1:21" x14ac:dyDescent="0.3">
      <c r="A1062" t="s">
        <v>2573</v>
      </c>
      <c r="B1062" t="s">
        <v>2574</v>
      </c>
      <c r="C1062" t="s">
        <v>4582</v>
      </c>
      <c r="D1062" t="s">
        <v>12</v>
      </c>
      <c r="E1062" t="s">
        <v>5795</v>
      </c>
      <c r="F1062" s="1">
        <v>45751</v>
      </c>
      <c r="G1062" s="1">
        <v>45751</v>
      </c>
      <c r="H1062" s="1">
        <v>45838</v>
      </c>
      <c r="I1062">
        <f>VALUE(IF(Tabla1[[#This Row],[Fecha Terminacion
(Final)]]-Tabla1[[#This Row],[Fecha Terminacion
(Inicial)]]&lt;0,"0",Tabla1[[#This Row],[Fecha Terminacion
(Final)]]-Tabla1[[#This Row],[Fecha Terminacion
(Inicial)]]))</f>
        <v>0</v>
      </c>
      <c r="J1062" s="1">
        <v>45838</v>
      </c>
      <c r="K1062" s="2">
        <v>24956000</v>
      </c>
      <c r="L1062" s="2">
        <v>0</v>
      </c>
      <c r="M1062" s="2">
        <f>VALUE(IF(Tabla1[[#This Row],[Valor Total]]-Tabla1[[#This Row],[Valor Contrato (Inicial)]]&lt;0,"0",Tabla1[[#This Row],[Valor Total]]-Tabla1[[#This Row],[Valor Contrato (Inicial)]]))</f>
        <v>0</v>
      </c>
      <c r="N1062" s="2">
        <v>24956000</v>
      </c>
      <c r="O1062" s="9" cm="1">
        <f t="array" aca="1" ref="O10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58.620689655172406</v>
      </c>
      <c r="P1062" t="s">
        <v>6264</v>
      </c>
      <c r="Q1062" t="s">
        <v>6223</v>
      </c>
      <c r="R1062" t="s">
        <v>80</v>
      </c>
      <c r="S1062" t="s">
        <v>6272</v>
      </c>
      <c r="T1062" t="s">
        <v>7320</v>
      </c>
      <c r="U1062" t="s">
        <v>7827</v>
      </c>
    </row>
    <row r="1063" spans="1:21" x14ac:dyDescent="0.3">
      <c r="A1063" t="s">
        <v>2575</v>
      </c>
      <c r="B1063" t="s">
        <v>2576</v>
      </c>
      <c r="C1063" t="s">
        <v>4583</v>
      </c>
      <c r="D1063" t="s">
        <v>12</v>
      </c>
      <c r="E1063" t="s">
        <v>5796</v>
      </c>
      <c r="F1063" s="1">
        <v>45751</v>
      </c>
      <c r="G1063" s="1">
        <v>45758</v>
      </c>
      <c r="H1063" s="1">
        <v>45971</v>
      </c>
      <c r="I1063">
        <f>VALUE(IF(Tabla1[[#This Row],[Fecha Terminacion
(Final)]]-Tabla1[[#This Row],[Fecha Terminacion
(Inicial)]]&lt;0,"0",Tabla1[[#This Row],[Fecha Terminacion
(Final)]]-Tabla1[[#This Row],[Fecha Terminacion
(Inicial)]]))</f>
        <v>0</v>
      </c>
      <c r="J1063" s="1">
        <v>45971</v>
      </c>
      <c r="K1063" s="2">
        <v>23868000</v>
      </c>
      <c r="L1063" s="2">
        <v>0</v>
      </c>
      <c r="M1063" s="2">
        <f>VALUE(IF(Tabla1[[#This Row],[Valor Total]]-Tabla1[[#This Row],[Valor Contrato (Inicial)]]&lt;0,"0",Tabla1[[#This Row],[Valor Total]]-Tabla1[[#This Row],[Valor Contrato (Inicial)]]))</f>
        <v>0</v>
      </c>
      <c r="N1063" s="2">
        <v>23868000</v>
      </c>
      <c r="O1063" s="9" cm="1">
        <f t="array" aca="1" ref="O10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20.657276995305164</v>
      </c>
      <c r="P1063" t="s">
        <v>6264</v>
      </c>
      <c r="Q1063" t="s">
        <v>6223</v>
      </c>
      <c r="R1063" t="s">
        <v>80</v>
      </c>
      <c r="S1063" t="s">
        <v>6272</v>
      </c>
      <c r="T1063" t="s">
        <v>7321</v>
      </c>
      <c r="U1063" t="s">
        <v>7827</v>
      </c>
    </row>
    <row r="1064" spans="1:21" x14ac:dyDescent="0.3">
      <c r="A1064" t="s">
        <v>2577</v>
      </c>
      <c r="B1064" t="s">
        <v>2578</v>
      </c>
      <c r="C1064" t="s">
        <v>4584</v>
      </c>
      <c r="D1064" t="s">
        <v>12</v>
      </c>
      <c r="E1064" t="s">
        <v>5797</v>
      </c>
      <c r="F1064" s="1">
        <v>45751</v>
      </c>
      <c r="G1064" s="1">
        <v>45779</v>
      </c>
      <c r="H1064" s="1">
        <v>45882</v>
      </c>
      <c r="I1064">
        <f>VALUE(IF(Tabla1[[#This Row],[Fecha Terminacion
(Final)]]-Tabla1[[#This Row],[Fecha Terminacion
(Inicial)]]&lt;0,"0",Tabla1[[#This Row],[Fecha Terminacion
(Final)]]-Tabla1[[#This Row],[Fecha Terminacion
(Inicial)]]))</f>
        <v>0</v>
      </c>
      <c r="J1064" s="1">
        <v>45882</v>
      </c>
      <c r="K1064" s="2">
        <v>26957000</v>
      </c>
      <c r="L1064" s="2">
        <v>0</v>
      </c>
      <c r="M1064" s="2">
        <f>VALUE(IF(Tabla1[[#This Row],[Valor Total]]-Tabla1[[#This Row],[Valor Contrato (Inicial)]]&lt;0,"0",Tabla1[[#This Row],[Valor Total]]-Tabla1[[#This Row],[Valor Contrato (Inicial)]]))</f>
        <v>0</v>
      </c>
      <c r="N1064" s="2">
        <v>26957000</v>
      </c>
      <c r="O1064" s="9" cm="1">
        <f t="array" aca="1" ref="O10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22.330097087378643</v>
      </c>
      <c r="P1064" t="s">
        <v>6264</v>
      </c>
      <c r="Q1064" t="s">
        <v>6223</v>
      </c>
      <c r="R1064" t="s">
        <v>80</v>
      </c>
      <c r="S1064" t="s">
        <v>6272</v>
      </c>
      <c r="T1064" t="s">
        <v>7322</v>
      </c>
      <c r="U1064" t="s">
        <v>7827</v>
      </c>
    </row>
    <row r="1065" spans="1:21" x14ac:dyDescent="0.3">
      <c r="A1065" t="s">
        <v>2579</v>
      </c>
      <c r="B1065" t="s">
        <v>2580</v>
      </c>
      <c r="C1065" t="s">
        <v>4585</v>
      </c>
      <c r="D1065" t="s">
        <v>12</v>
      </c>
      <c r="E1065" t="s">
        <v>5798</v>
      </c>
      <c r="F1065" s="1">
        <v>45751</v>
      </c>
      <c r="G1065" s="1">
        <v>45755</v>
      </c>
      <c r="H1065" s="1">
        <v>45828</v>
      </c>
      <c r="I1065">
        <f>VALUE(IF(Tabla1[[#This Row],[Fecha Terminacion
(Final)]]-Tabla1[[#This Row],[Fecha Terminacion
(Inicial)]]&lt;0,"0",Tabla1[[#This Row],[Fecha Terminacion
(Final)]]-Tabla1[[#This Row],[Fecha Terminacion
(Inicial)]]))</f>
        <v>0</v>
      </c>
      <c r="J1065" s="1">
        <v>45828</v>
      </c>
      <c r="K1065" s="2">
        <v>17394000</v>
      </c>
      <c r="L1065" s="2">
        <v>0</v>
      </c>
      <c r="M1065" s="2">
        <f>VALUE(IF(Tabla1[[#This Row],[Valor Total]]-Tabla1[[#This Row],[Valor Contrato (Inicial)]]&lt;0,"0",Tabla1[[#This Row],[Valor Total]]-Tabla1[[#This Row],[Valor Contrato (Inicial)]]))</f>
        <v>0</v>
      </c>
      <c r="N1065" s="2">
        <v>17394000</v>
      </c>
      <c r="O1065" s="9" cm="1">
        <f t="array" aca="1" ref="O10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64.38356164383562</v>
      </c>
      <c r="P1065" t="s">
        <v>6264</v>
      </c>
      <c r="Q1065" t="s">
        <v>6223</v>
      </c>
      <c r="R1065" t="s">
        <v>80</v>
      </c>
      <c r="S1065" t="s">
        <v>6272</v>
      </c>
      <c r="T1065" t="s">
        <v>7323</v>
      </c>
      <c r="U1065" t="s">
        <v>7827</v>
      </c>
    </row>
    <row r="1066" spans="1:21" x14ac:dyDescent="0.3">
      <c r="A1066" t="s">
        <v>2581</v>
      </c>
      <c r="B1066" t="s">
        <v>2582</v>
      </c>
      <c r="C1066" t="s">
        <v>4586</v>
      </c>
      <c r="D1066" t="s">
        <v>12</v>
      </c>
      <c r="E1066" t="s">
        <v>5701</v>
      </c>
      <c r="F1066" s="1">
        <v>45751</v>
      </c>
      <c r="G1066" s="1">
        <v>45755</v>
      </c>
      <c r="H1066" s="1">
        <v>45961</v>
      </c>
      <c r="I1066">
        <f>VALUE(IF(Tabla1[[#This Row],[Fecha Terminacion
(Final)]]-Tabla1[[#This Row],[Fecha Terminacion
(Inicial)]]&lt;0,"0",Tabla1[[#This Row],[Fecha Terminacion
(Final)]]-Tabla1[[#This Row],[Fecha Terminacion
(Inicial)]]))</f>
        <v>0</v>
      </c>
      <c r="J1066" s="1">
        <v>45961</v>
      </c>
      <c r="K1066" s="2">
        <v>20389000</v>
      </c>
      <c r="L1066" s="2">
        <v>0</v>
      </c>
      <c r="M1066" s="2">
        <f>VALUE(IF(Tabla1[[#This Row],[Valor Total]]-Tabla1[[#This Row],[Valor Contrato (Inicial)]]&lt;0,"0",Tabla1[[#This Row],[Valor Total]]-Tabla1[[#This Row],[Valor Contrato (Inicial)]]))</f>
        <v>0</v>
      </c>
      <c r="N1066" s="2">
        <v>20389000</v>
      </c>
      <c r="O1066" s="9" cm="1">
        <f t="array" aca="1" ref="O10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22.815533980582526</v>
      </c>
      <c r="P1066" t="s">
        <v>6264</v>
      </c>
      <c r="Q1066" t="s">
        <v>6223</v>
      </c>
      <c r="R1066" t="s">
        <v>80</v>
      </c>
      <c r="S1066" t="s">
        <v>6272</v>
      </c>
      <c r="T1066" t="s">
        <v>7324</v>
      </c>
      <c r="U1066" t="s">
        <v>7827</v>
      </c>
    </row>
    <row r="1067" spans="1:21" x14ac:dyDescent="0.3">
      <c r="A1067" t="s">
        <v>2583</v>
      </c>
      <c r="B1067" t="s">
        <v>2584</v>
      </c>
      <c r="C1067" t="s">
        <v>4587</v>
      </c>
      <c r="D1067" t="s">
        <v>12</v>
      </c>
      <c r="E1067" t="s">
        <v>5799</v>
      </c>
      <c r="F1067" s="1">
        <v>45751</v>
      </c>
      <c r="G1067" s="1">
        <v>45755</v>
      </c>
      <c r="H1067" s="1">
        <v>45930</v>
      </c>
      <c r="I1067">
        <f>VALUE(IF(Tabla1[[#This Row],[Fecha Terminacion
(Final)]]-Tabla1[[#This Row],[Fecha Terminacion
(Inicial)]]&lt;0,"0",Tabla1[[#This Row],[Fecha Terminacion
(Final)]]-Tabla1[[#This Row],[Fecha Terminacion
(Inicial)]]))</f>
        <v>0</v>
      </c>
      <c r="J1067" s="1">
        <v>45930</v>
      </c>
      <c r="K1067" s="2">
        <v>19137000</v>
      </c>
      <c r="L1067" s="2">
        <v>0</v>
      </c>
      <c r="M1067" s="2">
        <f>VALUE(IF(Tabla1[[#This Row],[Valor Total]]-Tabla1[[#This Row],[Valor Contrato (Inicial)]]&lt;0,"0",Tabla1[[#This Row],[Valor Total]]-Tabla1[[#This Row],[Valor Contrato (Inicial)]]))</f>
        <v>0</v>
      </c>
      <c r="N1067" s="2">
        <v>19137000</v>
      </c>
      <c r="O1067" s="9" cm="1">
        <f t="array" aca="1" ref="O10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26.857142857142858</v>
      </c>
      <c r="P1067" t="s">
        <v>6264</v>
      </c>
      <c r="Q1067" t="s">
        <v>6223</v>
      </c>
      <c r="R1067" t="s">
        <v>80</v>
      </c>
      <c r="S1067" t="s">
        <v>6272</v>
      </c>
      <c r="T1067" t="s">
        <v>7325</v>
      </c>
      <c r="U1067" t="s">
        <v>7827</v>
      </c>
    </row>
    <row r="1068" spans="1:21" x14ac:dyDescent="0.3">
      <c r="A1068" t="s">
        <v>2585</v>
      </c>
      <c r="B1068" t="s">
        <v>2586</v>
      </c>
      <c r="C1068" t="s">
        <v>4588</v>
      </c>
      <c r="D1068" t="s">
        <v>5061</v>
      </c>
      <c r="E1068" t="s">
        <v>5800</v>
      </c>
      <c r="F1068" s="1">
        <v>45751</v>
      </c>
      <c r="H1068" s="1">
        <v>45951</v>
      </c>
      <c r="I1068">
        <f>VALUE(IF(Tabla1[[#This Row],[Fecha Terminacion
(Final)]]-Tabla1[[#This Row],[Fecha Terminacion
(Inicial)]]&lt;0,"0",Tabla1[[#This Row],[Fecha Terminacion
(Final)]]-Tabla1[[#This Row],[Fecha Terminacion
(Inicial)]]))</f>
        <v>0</v>
      </c>
      <c r="J1068" s="1">
        <v>45951</v>
      </c>
      <c r="K1068" s="2">
        <v>21489000</v>
      </c>
      <c r="L1068" s="2">
        <v>0</v>
      </c>
      <c r="M1068" s="2">
        <f>VALUE(IF(Tabla1[[#This Row],[Valor Total]]-Tabla1[[#This Row],[Valor Contrato (Inicial)]]&lt;0,"0",Tabla1[[#This Row],[Valor Total]]-Tabla1[[#This Row],[Valor Contrato (Inicial)]]))</f>
        <v>0</v>
      </c>
      <c r="N1068" s="2">
        <v>21489000</v>
      </c>
      <c r="O1068" s="9">
        <v>0</v>
      </c>
      <c r="P1068" t="s">
        <v>6264</v>
      </c>
      <c r="Q1068" t="s">
        <v>6223</v>
      </c>
      <c r="R1068" t="s">
        <v>80</v>
      </c>
      <c r="S1068" t="s">
        <v>6272</v>
      </c>
      <c r="T1068" t="s">
        <v>7326</v>
      </c>
      <c r="U1068" t="s">
        <v>7827</v>
      </c>
    </row>
    <row r="1069" spans="1:21" x14ac:dyDescent="0.3">
      <c r="A1069" t="s">
        <v>2587</v>
      </c>
      <c r="B1069" t="s">
        <v>2588</v>
      </c>
      <c r="C1069" t="s">
        <v>4589</v>
      </c>
      <c r="D1069" t="s">
        <v>12</v>
      </c>
      <c r="E1069" t="s">
        <v>5801</v>
      </c>
      <c r="F1069" s="1">
        <v>45751</v>
      </c>
      <c r="G1069" s="1">
        <v>45768</v>
      </c>
      <c r="H1069" s="1">
        <v>45960</v>
      </c>
      <c r="I1069">
        <f>VALUE(IF(Tabla1[[#This Row],[Fecha Terminacion
(Final)]]-Tabla1[[#This Row],[Fecha Terminacion
(Inicial)]]&lt;0,"0",Tabla1[[#This Row],[Fecha Terminacion
(Final)]]-Tabla1[[#This Row],[Fecha Terminacion
(Inicial)]]))</f>
        <v>0</v>
      </c>
      <c r="J1069" s="1">
        <v>45960</v>
      </c>
      <c r="K1069" s="2">
        <v>19441000</v>
      </c>
      <c r="L1069" s="2">
        <v>0</v>
      </c>
      <c r="M1069" s="2">
        <f>VALUE(IF(Tabla1[[#This Row],[Valor Total]]-Tabla1[[#This Row],[Valor Contrato (Inicial)]]&lt;0,"0",Tabla1[[#This Row],[Valor Total]]-Tabla1[[#This Row],[Valor Contrato (Inicial)]]))</f>
        <v>0</v>
      </c>
      <c r="N1069" s="2">
        <v>19441000</v>
      </c>
      <c r="O1069" s="9" cm="1">
        <f t="array" aca="1" ref="O10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17.708333333333336</v>
      </c>
      <c r="P1069" t="s">
        <v>6264</v>
      </c>
      <c r="Q1069" t="s">
        <v>6223</v>
      </c>
      <c r="R1069" t="s">
        <v>80</v>
      </c>
      <c r="S1069" t="s">
        <v>6272</v>
      </c>
      <c r="T1069" t="s">
        <v>7327</v>
      </c>
      <c r="U1069" t="s">
        <v>7827</v>
      </c>
    </row>
    <row r="1070" spans="1:21" x14ac:dyDescent="0.3">
      <c r="A1070" t="s">
        <v>2589</v>
      </c>
      <c r="B1070" t="s">
        <v>2590</v>
      </c>
      <c r="C1070" t="s">
        <v>4590</v>
      </c>
      <c r="D1070" t="s">
        <v>12</v>
      </c>
      <c r="E1070" t="s">
        <v>5802</v>
      </c>
      <c r="F1070" s="1">
        <v>45751</v>
      </c>
      <c r="G1070" s="1">
        <v>45786</v>
      </c>
      <c r="H1070" s="1">
        <v>45919</v>
      </c>
      <c r="I1070">
        <f>VALUE(IF(Tabla1[[#This Row],[Fecha Terminacion
(Final)]]-Tabla1[[#This Row],[Fecha Terminacion
(Inicial)]]&lt;0,"0",Tabla1[[#This Row],[Fecha Terminacion
(Final)]]-Tabla1[[#This Row],[Fecha Terminacion
(Inicial)]]))</f>
        <v>0</v>
      </c>
      <c r="J1070" s="1">
        <v>45919</v>
      </c>
      <c r="K1070" s="2">
        <v>22514000</v>
      </c>
      <c r="L1070" s="2">
        <v>0</v>
      </c>
      <c r="M1070" s="2">
        <f>VALUE(IF(Tabla1[[#This Row],[Valor Total]]-Tabla1[[#This Row],[Valor Contrato (Inicial)]]&lt;0,"0",Tabla1[[#This Row],[Valor Total]]-Tabla1[[#This Row],[Valor Contrato (Inicial)]]))</f>
        <v>0</v>
      </c>
      <c r="N1070" s="2">
        <v>22514000</v>
      </c>
      <c r="O1070" s="9" cm="1">
        <f t="array" aca="1" ref="O10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12.030075187969924</v>
      </c>
      <c r="P1070" t="s">
        <v>6264</v>
      </c>
      <c r="Q1070" t="s">
        <v>6223</v>
      </c>
      <c r="R1070" t="s">
        <v>80</v>
      </c>
      <c r="S1070" t="s">
        <v>6272</v>
      </c>
      <c r="T1070" t="s">
        <v>7328</v>
      </c>
      <c r="U1070" t="s">
        <v>7827</v>
      </c>
    </row>
    <row r="1071" spans="1:21" x14ac:dyDescent="0.3">
      <c r="A1071" t="s">
        <v>2591</v>
      </c>
      <c r="B1071" t="s">
        <v>2592</v>
      </c>
      <c r="C1071" t="s">
        <v>4591</v>
      </c>
      <c r="D1071" t="s">
        <v>12</v>
      </c>
      <c r="E1071" t="s">
        <v>5803</v>
      </c>
      <c r="F1071" s="1">
        <v>45751</v>
      </c>
      <c r="G1071" s="1">
        <v>45756</v>
      </c>
      <c r="H1071" s="1">
        <v>45898</v>
      </c>
      <c r="I1071">
        <f>VALUE(IF(Tabla1[[#This Row],[Fecha Terminacion
(Final)]]-Tabla1[[#This Row],[Fecha Terminacion
(Inicial)]]&lt;0,"0",Tabla1[[#This Row],[Fecha Terminacion
(Final)]]-Tabla1[[#This Row],[Fecha Terminacion
(Inicial)]]))</f>
        <v>0</v>
      </c>
      <c r="J1071" s="1">
        <v>45898</v>
      </c>
      <c r="K1071" s="2">
        <v>21035000</v>
      </c>
      <c r="L1071" s="2">
        <v>0</v>
      </c>
      <c r="M1071" s="2">
        <f>VALUE(IF(Tabla1[[#This Row],[Valor Total]]-Tabla1[[#This Row],[Valor Contrato (Inicial)]]&lt;0,"0",Tabla1[[#This Row],[Valor Total]]-Tabla1[[#This Row],[Valor Contrato (Inicial)]]))</f>
        <v>0</v>
      </c>
      <c r="N1071" s="2">
        <v>21035000</v>
      </c>
      <c r="O1071" s="9" cm="1">
        <f t="array" aca="1" ref="O10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32.394366197183103</v>
      </c>
      <c r="P1071" t="s">
        <v>6264</v>
      </c>
      <c r="Q1071" t="s">
        <v>6223</v>
      </c>
      <c r="R1071" t="s">
        <v>80</v>
      </c>
      <c r="S1071" t="s">
        <v>6272</v>
      </c>
      <c r="T1071" t="s">
        <v>7329</v>
      </c>
      <c r="U1071" t="s">
        <v>7827</v>
      </c>
    </row>
    <row r="1072" spans="1:21" x14ac:dyDescent="0.3">
      <c r="A1072" t="s">
        <v>2593</v>
      </c>
      <c r="B1072" t="s">
        <v>2594</v>
      </c>
      <c r="C1072" t="s">
        <v>4592</v>
      </c>
      <c r="D1072" t="s">
        <v>12</v>
      </c>
      <c r="E1072" t="s">
        <v>5804</v>
      </c>
      <c r="F1072" s="1">
        <v>45751</v>
      </c>
      <c r="G1072" s="1">
        <v>45768</v>
      </c>
      <c r="H1072" s="1">
        <v>45980</v>
      </c>
      <c r="I1072">
        <f>VALUE(IF(Tabla1[[#This Row],[Fecha Terminacion
(Final)]]-Tabla1[[#This Row],[Fecha Terminacion
(Inicial)]]&lt;0,"0",Tabla1[[#This Row],[Fecha Terminacion
(Final)]]-Tabla1[[#This Row],[Fecha Terminacion
(Inicial)]]))</f>
        <v>0</v>
      </c>
      <c r="J1072" s="1">
        <v>45980</v>
      </c>
      <c r="K1072" s="2">
        <v>24614000</v>
      </c>
      <c r="L1072" s="2">
        <v>0</v>
      </c>
      <c r="M1072" s="2">
        <f>VALUE(IF(Tabla1[[#This Row],[Valor Total]]-Tabla1[[#This Row],[Valor Contrato (Inicial)]]&lt;0,"0",Tabla1[[#This Row],[Valor Total]]-Tabla1[[#This Row],[Valor Contrato (Inicial)]]))</f>
        <v>0</v>
      </c>
      <c r="N1072" s="2">
        <v>24614000</v>
      </c>
      <c r="O1072" s="9" cm="1">
        <f t="array" aca="1" ref="O10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16.037735849056602</v>
      </c>
      <c r="P1072" t="s">
        <v>6264</v>
      </c>
      <c r="Q1072" t="s">
        <v>6223</v>
      </c>
      <c r="R1072" t="s">
        <v>80</v>
      </c>
      <c r="S1072" t="s">
        <v>6272</v>
      </c>
      <c r="T1072" t="s">
        <v>7330</v>
      </c>
      <c r="U1072" t="s">
        <v>7827</v>
      </c>
    </row>
    <row r="1073" spans="1:21" x14ac:dyDescent="0.3">
      <c r="A1073" t="s">
        <v>2595</v>
      </c>
      <c r="B1073" t="s">
        <v>2596</v>
      </c>
      <c r="C1073" t="s">
        <v>4593</v>
      </c>
      <c r="D1073" t="s">
        <v>5061</v>
      </c>
      <c r="E1073" t="s">
        <v>5805</v>
      </c>
      <c r="F1073" s="1">
        <v>45751</v>
      </c>
      <c r="H1073" s="1">
        <v>45940</v>
      </c>
      <c r="I1073">
        <f>VALUE(IF(Tabla1[[#This Row],[Fecha Terminacion
(Final)]]-Tabla1[[#This Row],[Fecha Terminacion
(Inicial)]]&lt;0,"0",Tabla1[[#This Row],[Fecha Terminacion
(Final)]]-Tabla1[[#This Row],[Fecha Terminacion
(Inicial)]]))</f>
        <v>0</v>
      </c>
      <c r="J1073" s="1">
        <v>45940</v>
      </c>
      <c r="K1073" s="2">
        <v>18167000</v>
      </c>
      <c r="L1073" s="2">
        <v>0</v>
      </c>
      <c r="M1073" s="2">
        <f>VALUE(IF(Tabla1[[#This Row],[Valor Total]]-Tabla1[[#This Row],[Valor Contrato (Inicial)]]&lt;0,"0",Tabla1[[#This Row],[Valor Total]]-Tabla1[[#This Row],[Valor Contrato (Inicial)]]))</f>
        <v>0</v>
      </c>
      <c r="N1073" s="2">
        <v>18167000</v>
      </c>
      <c r="O1073" s="9">
        <v>0</v>
      </c>
      <c r="P1073" t="s">
        <v>6264</v>
      </c>
      <c r="Q1073" t="s">
        <v>6223</v>
      </c>
      <c r="R1073" t="s">
        <v>80</v>
      </c>
      <c r="S1073" t="s">
        <v>6272</v>
      </c>
      <c r="T1073" t="s">
        <v>7331</v>
      </c>
      <c r="U1073" t="s">
        <v>7827</v>
      </c>
    </row>
    <row r="1074" spans="1:21" x14ac:dyDescent="0.3">
      <c r="A1074" t="s">
        <v>2597</v>
      </c>
      <c r="B1074" t="s">
        <v>2598</v>
      </c>
      <c r="C1074" t="s">
        <v>4594</v>
      </c>
      <c r="D1074" t="s">
        <v>5061</v>
      </c>
      <c r="E1074" t="s">
        <v>5806</v>
      </c>
      <c r="F1074" s="1">
        <v>45751</v>
      </c>
      <c r="H1074" s="1">
        <v>45830</v>
      </c>
      <c r="I1074">
        <f>VALUE(IF(Tabla1[[#This Row],[Fecha Terminacion
(Final)]]-Tabla1[[#This Row],[Fecha Terminacion
(Inicial)]]&lt;0,"0",Tabla1[[#This Row],[Fecha Terminacion
(Final)]]-Tabla1[[#This Row],[Fecha Terminacion
(Inicial)]]))</f>
        <v>0</v>
      </c>
      <c r="J1074" s="1">
        <v>45830</v>
      </c>
      <c r="K1074" s="2">
        <v>27571000</v>
      </c>
      <c r="L1074" s="2">
        <v>0</v>
      </c>
      <c r="M1074" s="2">
        <f>VALUE(IF(Tabla1[[#This Row],[Valor Total]]-Tabla1[[#This Row],[Valor Contrato (Inicial)]]&lt;0,"0",Tabla1[[#This Row],[Valor Total]]-Tabla1[[#This Row],[Valor Contrato (Inicial)]]))</f>
        <v>0</v>
      </c>
      <c r="N1074" s="2">
        <v>27571000</v>
      </c>
      <c r="O1074" s="9">
        <v>0</v>
      </c>
      <c r="P1074" t="s">
        <v>6264</v>
      </c>
      <c r="Q1074" t="s">
        <v>6223</v>
      </c>
      <c r="R1074" t="s">
        <v>80</v>
      </c>
      <c r="S1074" t="s">
        <v>6272</v>
      </c>
      <c r="T1074" t="s">
        <v>7332</v>
      </c>
      <c r="U1074" t="s">
        <v>7827</v>
      </c>
    </row>
    <row r="1075" spans="1:21" x14ac:dyDescent="0.3">
      <c r="A1075" t="s">
        <v>2599</v>
      </c>
      <c r="B1075" t="s">
        <v>2600</v>
      </c>
      <c r="C1075" t="s">
        <v>4595</v>
      </c>
      <c r="D1075" t="s">
        <v>12</v>
      </c>
      <c r="E1075" t="s">
        <v>5807</v>
      </c>
      <c r="F1075" s="1">
        <v>45751</v>
      </c>
      <c r="G1075" s="1">
        <v>45758</v>
      </c>
      <c r="H1075" s="1">
        <v>45977</v>
      </c>
      <c r="I1075">
        <f>VALUE(IF(Tabla1[[#This Row],[Fecha Terminacion
(Final)]]-Tabla1[[#This Row],[Fecha Terminacion
(Inicial)]]&lt;0,"0",Tabla1[[#This Row],[Fecha Terminacion
(Final)]]-Tabla1[[#This Row],[Fecha Terminacion
(Inicial)]]))</f>
        <v>0</v>
      </c>
      <c r="J1075" s="1">
        <v>45977</v>
      </c>
      <c r="K1075" s="2">
        <v>26285000</v>
      </c>
      <c r="L1075" s="2">
        <v>0</v>
      </c>
      <c r="M1075" s="2">
        <f>VALUE(IF(Tabla1[[#This Row],[Valor Total]]-Tabla1[[#This Row],[Valor Contrato (Inicial)]]&lt;0,"0",Tabla1[[#This Row],[Valor Total]]-Tabla1[[#This Row],[Valor Contrato (Inicial)]]))</f>
        <v>0</v>
      </c>
      <c r="N1075" s="2">
        <v>26285000</v>
      </c>
      <c r="O1075" s="9" cm="1">
        <f t="array" aca="1" ref="O10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20.091324200913242</v>
      </c>
      <c r="P1075" t="s">
        <v>6264</v>
      </c>
      <c r="Q1075" t="s">
        <v>6223</v>
      </c>
      <c r="R1075" t="s">
        <v>80</v>
      </c>
      <c r="S1075" t="s">
        <v>6272</v>
      </c>
      <c r="T1075" t="s">
        <v>7333</v>
      </c>
      <c r="U1075" t="s">
        <v>7827</v>
      </c>
    </row>
    <row r="1076" spans="1:21" x14ac:dyDescent="0.3">
      <c r="A1076" t="s">
        <v>2601</v>
      </c>
      <c r="B1076" t="s">
        <v>2602</v>
      </c>
      <c r="C1076" t="s">
        <v>4596</v>
      </c>
      <c r="D1076" t="s">
        <v>5061</v>
      </c>
      <c r="E1076" t="s">
        <v>5808</v>
      </c>
      <c r="F1076" s="1">
        <v>45751</v>
      </c>
      <c r="H1076" s="1">
        <v>45956</v>
      </c>
      <c r="I1076">
        <f>VALUE(IF(Tabla1[[#This Row],[Fecha Terminacion
(Final)]]-Tabla1[[#This Row],[Fecha Terminacion
(Inicial)]]&lt;0,"0",Tabla1[[#This Row],[Fecha Terminacion
(Final)]]-Tabla1[[#This Row],[Fecha Terminacion
(Inicial)]]))</f>
        <v>0</v>
      </c>
      <c r="J1076" s="1">
        <v>45956</v>
      </c>
      <c r="K1076" s="2">
        <v>20738000</v>
      </c>
      <c r="L1076" s="2">
        <v>0</v>
      </c>
      <c r="M1076" s="2">
        <f>VALUE(IF(Tabla1[[#This Row],[Valor Total]]-Tabla1[[#This Row],[Valor Contrato (Inicial)]]&lt;0,"0",Tabla1[[#This Row],[Valor Total]]-Tabla1[[#This Row],[Valor Contrato (Inicial)]]))</f>
        <v>0</v>
      </c>
      <c r="N1076" s="2">
        <v>20738000</v>
      </c>
      <c r="O1076" s="9">
        <v>0</v>
      </c>
      <c r="P1076" t="s">
        <v>6264</v>
      </c>
      <c r="Q1076" t="s">
        <v>6223</v>
      </c>
      <c r="R1076" t="s">
        <v>80</v>
      </c>
      <c r="S1076" t="s">
        <v>6272</v>
      </c>
      <c r="T1076" t="s">
        <v>7334</v>
      </c>
      <c r="U1076" t="s">
        <v>7827</v>
      </c>
    </row>
    <row r="1077" spans="1:21" x14ac:dyDescent="0.3">
      <c r="A1077" t="s">
        <v>2603</v>
      </c>
      <c r="B1077" t="s">
        <v>2604</v>
      </c>
      <c r="C1077" t="s">
        <v>4597</v>
      </c>
      <c r="D1077" t="s">
        <v>12</v>
      </c>
      <c r="E1077" t="s">
        <v>5809</v>
      </c>
      <c r="F1077" s="1">
        <v>45751</v>
      </c>
      <c r="G1077" s="1">
        <v>45761</v>
      </c>
      <c r="H1077" s="1">
        <v>45888</v>
      </c>
      <c r="I1077">
        <f>VALUE(IF(Tabla1[[#This Row],[Fecha Terminacion
(Final)]]-Tabla1[[#This Row],[Fecha Terminacion
(Inicial)]]&lt;0,"0",Tabla1[[#This Row],[Fecha Terminacion
(Final)]]-Tabla1[[#This Row],[Fecha Terminacion
(Inicial)]]))</f>
        <v>0</v>
      </c>
      <c r="J1077" s="1">
        <v>45888</v>
      </c>
      <c r="K1077" s="2">
        <v>17185000</v>
      </c>
      <c r="L1077" s="2">
        <v>0</v>
      </c>
      <c r="M1077" s="2">
        <f>VALUE(IF(Tabla1[[#This Row],[Valor Total]]-Tabla1[[#This Row],[Valor Contrato (Inicial)]]&lt;0,"0",Tabla1[[#This Row],[Valor Total]]-Tabla1[[#This Row],[Valor Contrato (Inicial)]]))</f>
        <v>0</v>
      </c>
      <c r="N1077" s="2">
        <v>17185000</v>
      </c>
      <c r="O1077" s="9" cm="1">
        <f t="array" aca="1" ref="O10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32.283464566929133</v>
      </c>
      <c r="P1077" t="s">
        <v>6264</v>
      </c>
      <c r="Q1077" t="s">
        <v>6223</v>
      </c>
      <c r="R1077" t="s">
        <v>80</v>
      </c>
      <c r="S1077" t="s">
        <v>6272</v>
      </c>
      <c r="T1077" t="s">
        <v>7335</v>
      </c>
      <c r="U1077" t="s">
        <v>7827</v>
      </c>
    </row>
    <row r="1078" spans="1:21" x14ac:dyDescent="0.3">
      <c r="A1078" t="s">
        <v>2605</v>
      </c>
      <c r="B1078" t="s">
        <v>2606</v>
      </c>
      <c r="C1078" t="s">
        <v>4598</v>
      </c>
      <c r="D1078" t="s">
        <v>12</v>
      </c>
      <c r="E1078" t="s">
        <v>5810</v>
      </c>
      <c r="F1078" s="1">
        <v>45751</v>
      </c>
      <c r="G1078" s="1">
        <v>45768</v>
      </c>
      <c r="H1078" s="1">
        <v>45915</v>
      </c>
      <c r="I1078">
        <f>VALUE(IF(Tabla1[[#This Row],[Fecha Terminacion
(Final)]]-Tabla1[[#This Row],[Fecha Terminacion
(Inicial)]]&lt;0,"0",Tabla1[[#This Row],[Fecha Terminacion
(Final)]]-Tabla1[[#This Row],[Fecha Terminacion
(Inicial)]]))</f>
        <v>0</v>
      </c>
      <c r="J1078" s="1">
        <v>45915</v>
      </c>
      <c r="K1078" s="2">
        <v>17253000</v>
      </c>
      <c r="L1078" s="2">
        <v>0</v>
      </c>
      <c r="M1078" s="2">
        <f>VALUE(IF(Tabla1[[#This Row],[Valor Total]]-Tabla1[[#This Row],[Valor Contrato (Inicial)]]&lt;0,"0",Tabla1[[#This Row],[Valor Total]]-Tabla1[[#This Row],[Valor Contrato (Inicial)]]))</f>
        <v>0</v>
      </c>
      <c r="N1078" s="2">
        <v>17253000</v>
      </c>
      <c r="O1078" s="9" cm="1">
        <f t="array" aca="1" ref="O10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23.129251700680271</v>
      </c>
      <c r="P1078" t="s">
        <v>6264</v>
      </c>
      <c r="Q1078" t="s">
        <v>6223</v>
      </c>
      <c r="R1078" t="s">
        <v>80</v>
      </c>
      <c r="S1078" t="s">
        <v>6272</v>
      </c>
      <c r="T1078" t="s">
        <v>7336</v>
      </c>
      <c r="U1078" t="s">
        <v>7827</v>
      </c>
    </row>
    <row r="1079" spans="1:21" x14ac:dyDescent="0.3">
      <c r="A1079" t="s">
        <v>2607</v>
      </c>
      <c r="B1079" t="s">
        <v>2608</v>
      </c>
      <c r="C1079" t="s">
        <v>4599</v>
      </c>
      <c r="D1079" t="s">
        <v>12</v>
      </c>
      <c r="E1079" t="s">
        <v>5811</v>
      </c>
      <c r="F1079" s="1">
        <v>45751</v>
      </c>
      <c r="G1079" s="1">
        <v>45779</v>
      </c>
      <c r="H1079" s="1">
        <v>45979</v>
      </c>
      <c r="I1079">
        <f>VALUE(IF(Tabla1[[#This Row],[Fecha Terminacion
(Final)]]-Tabla1[[#This Row],[Fecha Terminacion
(Inicial)]]&lt;0,"0",Tabla1[[#This Row],[Fecha Terminacion
(Final)]]-Tabla1[[#This Row],[Fecha Terminacion
(Inicial)]]))</f>
        <v>0</v>
      </c>
      <c r="J1079" s="1">
        <v>45979</v>
      </c>
      <c r="K1079" s="2">
        <v>10817000</v>
      </c>
      <c r="L1079" s="2">
        <v>0</v>
      </c>
      <c r="M1079" s="2">
        <f>VALUE(IF(Tabla1[[#This Row],[Valor Total]]-Tabla1[[#This Row],[Valor Contrato (Inicial)]]&lt;0,"0",Tabla1[[#This Row],[Valor Total]]-Tabla1[[#This Row],[Valor Contrato (Inicial)]]))</f>
        <v>0</v>
      </c>
      <c r="N1079" s="2">
        <v>10817000</v>
      </c>
      <c r="O1079" s="9" cm="1">
        <f t="array" aca="1" ref="O10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11.5</v>
      </c>
      <c r="P1079" t="s">
        <v>6264</v>
      </c>
      <c r="Q1079" t="s">
        <v>6223</v>
      </c>
      <c r="R1079" t="s">
        <v>80</v>
      </c>
      <c r="S1079" t="s">
        <v>6272</v>
      </c>
      <c r="T1079" t="s">
        <v>7337</v>
      </c>
      <c r="U1079" t="s">
        <v>7827</v>
      </c>
    </row>
    <row r="1080" spans="1:21" x14ac:dyDescent="0.3">
      <c r="A1080" t="s">
        <v>2609</v>
      </c>
      <c r="B1080" t="s">
        <v>2610</v>
      </c>
      <c r="C1080" t="s">
        <v>4600</v>
      </c>
      <c r="D1080" t="s">
        <v>12</v>
      </c>
      <c r="E1080" t="s">
        <v>5812</v>
      </c>
      <c r="F1080" s="1">
        <v>45751</v>
      </c>
      <c r="G1080" s="1">
        <v>45755</v>
      </c>
      <c r="H1080" s="1">
        <v>45869</v>
      </c>
      <c r="I1080">
        <f>VALUE(IF(Tabla1[[#This Row],[Fecha Terminacion
(Final)]]-Tabla1[[#This Row],[Fecha Terminacion
(Inicial)]]&lt;0,"0",Tabla1[[#This Row],[Fecha Terminacion
(Final)]]-Tabla1[[#This Row],[Fecha Terminacion
(Inicial)]]))</f>
        <v>0</v>
      </c>
      <c r="J1080" s="1">
        <v>45869</v>
      </c>
      <c r="K1080" s="2">
        <v>23908000</v>
      </c>
      <c r="L1080" s="2">
        <v>0</v>
      </c>
      <c r="M1080" s="2">
        <f>VALUE(IF(Tabla1[[#This Row],[Valor Total]]-Tabla1[[#This Row],[Valor Contrato (Inicial)]]&lt;0,"0",Tabla1[[#This Row],[Valor Total]]-Tabla1[[#This Row],[Valor Contrato (Inicial)]]))</f>
        <v>0</v>
      </c>
      <c r="N1080" s="2">
        <v>23908000</v>
      </c>
      <c r="O1080" s="9" cm="1">
        <f t="array" aca="1" ref="O10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41.228070175438596</v>
      </c>
      <c r="P1080" t="s">
        <v>6264</v>
      </c>
      <c r="Q1080" t="s">
        <v>6223</v>
      </c>
      <c r="R1080" t="s">
        <v>80</v>
      </c>
      <c r="S1080" t="s">
        <v>6272</v>
      </c>
      <c r="T1080" t="s">
        <v>7338</v>
      </c>
      <c r="U1080" t="s">
        <v>7827</v>
      </c>
    </row>
    <row r="1081" spans="1:21" x14ac:dyDescent="0.3">
      <c r="A1081" t="s">
        <v>2611</v>
      </c>
      <c r="B1081" t="s">
        <v>2612</v>
      </c>
      <c r="C1081" t="s">
        <v>4601</v>
      </c>
      <c r="D1081" t="s">
        <v>12</v>
      </c>
      <c r="E1081" t="s">
        <v>5813</v>
      </c>
      <c r="F1081" s="1">
        <v>45751</v>
      </c>
      <c r="G1081" s="1">
        <v>45756</v>
      </c>
      <c r="H1081" s="1">
        <v>45909</v>
      </c>
      <c r="I1081">
        <f>VALUE(IF(Tabla1[[#This Row],[Fecha Terminacion
(Final)]]-Tabla1[[#This Row],[Fecha Terminacion
(Inicial)]]&lt;0,"0",Tabla1[[#This Row],[Fecha Terminacion
(Final)]]-Tabla1[[#This Row],[Fecha Terminacion
(Inicial)]]))</f>
        <v>0</v>
      </c>
      <c r="J1081" s="1">
        <v>45909</v>
      </c>
      <c r="K1081" s="2">
        <v>23522000</v>
      </c>
      <c r="L1081" s="2">
        <v>0</v>
      </c>
      <c r="M1081" s="2">
        <f>VALUE(IF(Tabla1[[#This Row],[Valor Total]]-Tabla1[[#This Row],[Valor Contrato (Inicial)]]&lt;0,"0",Tabla1[[#This Row],[Valor Total]]-Tabla1[[#This Row],[Valor Contrato (Inicial)]]))</f>
        <v>0</v>
      </c>
      <c r="N1081" s="2">
        <v>23522000</v>
      </c>
      <c r="O1081" s="9" cm="1">
        <f t="array" aca="1" ref="O10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30.065359477124183</v>
      </c>
      <c r="P1081" t="s">
        <v>6264</v>
      </c>
      <c r="Q1081" t="s">
        <v>6223</v>
      </c>
      <c r="R1081" t="s">
        <v>80</v>
      </c>
      <c r="S1081" t="s">
        <v>6272</v>
      </c>
      <c r="T1081" t="s">
        <v>7339</v>
      </c>
      <c r="U1081" t="s">
        <v>7827</v>
      </c>
    </row>
    <row r="1082" spans="1:21" x14ac:dyDescent="0.3">
      <c r="A1082" t="s">
        <v>2613</v>
      </c>
      <c r="B1082" t="s">
        <v>2614</v>
      </c>
      <c r="C1082" t="s">
        <v>4602</v>
      </c>
      <c r="D1082" t="s">
        <v>12</v>
      </c>
      <c r="E1082" t="s">
        <v>5814</v>
      </c>
      <c r="F1082" s="1">
        <v>45751</v>
      </c>
      <c r="G1082" s="1">
        <v>45768</v>
      </c>
      <c r="H1082" s="1">
        <v>45964</v>
      </c>
      <c r="I1082">
        <f>VALUE(IF(Tabla1[[#This Row],[Fecha Terminacion
(Final)]]-Tabla1[[#This Row],[Fecha Terminacion
(Inicial)]]&lt;0,"0",Tabla1[[#This Row],[Fecha Terminacion
(Final)]]-Tabla1[[#This Row],[Fecha Terminacion
(Inicial)]]))</f>
        <v>0</v>
      </c>
      <c r="J1082" s="1">
        <v>45964</v>
      </c>
      <c r="K1082" s="2">
        <v>24045000</v>
      </c>
      <c r="L1082" s="2">
        <v>0</v>
      </c>
      <c r="M1082" s="2">
        <f>VALUE(IF(Tabla1[[#This Row],[Valor Total]]-Tabla1[[#This Row],[Valor Contrato (Inicial)]]&lt;0,"0",Tabla1[[#This Row],[Valor Total]]-Tabla1[[#This Row],[Valor Contrato (Inicial)]]))</f>
        <v>0</v>
      </c>
      <c r="N1082" s="2">
        <v>24045000</v>
      </c>
      <c r="O1082" s="9" cm="1">
        <f t="array" aca="1" ref="O10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17.346938775510203</v>
      </c>
      <c r="P1082" t="s">
        <v>6264</v>
      </c>
      <c r="Q1082" t="s">
        <v>6223</v>
      </c>
      <c r="R1082" t="s">
        <v>80</v>
      </c>
      <c r="S1082" t="s">
        <v>6272</v>
      </c>
      <c r="T1082" t="s">
        <v>7340</v>
      </c>
      <c r="U1082" t="s">
        <v>7827</v>
      </c>
    </row>
    <row r="1083" spans="1:21" x14ac:dyDescent="0.3">
      <c r="A1083" t="s">
        <v>2615</v>
      </c>
      <c r="B1083" t="s">
        <v>2616</v>
      </c>
      <c r="C1083" t="s">
        <v>4603</v>
      </c>
      <c r="D1083" t="s">
        <v>5061</v>
      </c>
      <c r="E1083" t="s">
        <v>5815</v>
      </c>
      <c r="F1083" s="1">
        <v>45751</v>
      </c>
      <c r="H1083" s="1">
        <v>45910</v>
      </c>
      <c r="I1083">
        <f>VALUE(IF(Tabla1[[#This Row],[Fecha Terminacion
(Final)]]-Tabla1[[#This Row],[Fecha Terminacion
(Inicial)]]&lt;0,"0",Tabla1[[#This Row],[Fecha Terminacion
(Final)]]-Tabla1[[#This Row],[Fecha Terminacion
(Inicial)]]))</f>
        <v>0</v>
      </c>
      <c r="J1083" s="1">
        <v>45910</v>
      </c>
      <c r="K1083" s="2">
        <v>30488000</v>
      </c>
      <c r="L1083" s="2">
        <v>0</v>
      </c>
      <c r="M1083" s="2">
        <f>VALUE(IF(Tabla1[[#This Row],[Valor Total]]-Tabla1[[#This Row],[Valor Contrato (Inicial)]]&lt;0,"0",Tabla1[[#This Row],[Valor Total]]-Tabla1[[#This Row],[Valor Contrato (Inicial)]]))</f>
        <v>0</v>
      </c>
      <c r="N1083" s="2">
        <v>30488000</v>
      </c>
      <c r="O1083" s="9">
        <v>0</v>
      </c>
      <c r="P1083" t="s">
        <v>6264</v>
      </c>
      <c r="Q1083" t="s">
        <v>6223</v>
      </c>
      <c r="R1083" t="s">
        <v>80</v>
      </c>
      <c r="S1083" t="s">
        <v>6272</v>
      </c>
      <c r="T1083" t="s">
        <v>7341</v>
      </c>
      <c r="U1083" t="s">
        <v>7827</v>
      </c>
    </row>
    <row r="1084" spans="1:21" x14ac:dyDescent="0.3">
      <c r="A1084" t="s">
        <v>2617</v>
      </c>
      <c r="B1084" t="s">
        <v>2618</v>
      </c>
      <c r="C1084" t="s">
        <v>4604</v>
      </c>
      <c r="D1084" t="s">
        <v>12</v>
      </c>
      <c r="E1084" t="s">
        <v>5816</v>
      </c>
      <c r="F1084" s="1">
        <v>45751</v>
      </c>
      <c r="G1084" s="1">
        <v>45769</v>
      </c>
      <c r="H1084" s="1">
        <v>45900</v>
      </c>
      <c r="I1084">
        <f>VALUE(IF(Tabla1[[#This Row],[Fecha Terminacion
(Final)]]-Tabla1[[#This Row],[Fecha Terminacion
(Inicial)]]&lt;0,"0",Tabla1[[#This Row],[Fecha Terminacion
(Final)]]-Tabla1[[#This Row],[Fecha Terminacion
(Inicial)]]))</f>
        <v>0</v>
      </c>
      <c r="J1084" s="1">
        <v>45900</v>
      </c>
      <c r="K1084" s="2">
        <v>19565000</v>
      </c>
      <c r="L1084" s="2">
        <v>0</v>
      </c>
      <c r="M1084" s="2">
        <f>VALUE(IF(Tabla1[[#This Row],[Valor Total]]-Tabla1[[#This Row],[Valor Contrato (Inicial)]]&lt;0,"0",Tabla1[[#This Row],[Valor Total]]-Tabla1[[#This Row],[Valor Contrato (Inicial)]]))</f>
        <v>0</v>
      </c>
      <c r="N1084" s="2">
        <v>19565000</v>
      </c>
      <c r="O1084" s="9" cm="1">
        <f t="array" aca="1" ref="O10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25.190839694656486</v>
      </c>
      <c r="P1084" t="s">
        <v>6264</v>
      </c>
      <c r="Q1084" t="s">
        <v>6223</v>
      </c>
      <c r="R1084" t="s">
        <v>80</v>
      </c>
      <c r="S1084" t="s">
        <v>6272</v>
      </c>
      <c r="T1084" t="s">
        <v>7342</v>
      </c>
      <c r="U1084" t="s">
        <v>7827</v>
      </c>
    </row>
    <row r="1085" spans="1:21" x14ac:dyDescent="0.3">
      <c r="A1085" t="s">
        <v>2619</v>
      </c>
      <c r="B1085" t="s">
        <v>2620</v>
      </c>
      <c r="C1085" t="s">
        <v>4605</v>
      </c>
      <c r="D1085" t="s">
        <v>5061</v>
      </c>
      <c r="E1085" t="s">
        <v>5817</v>
      </c>
      <c r="F1085" s="1">
        <v>45751</v>
      </c>
      <c r="H1085" s="1">
        <v>45808</v>
      </c>
      <c r="I1085">
        <f>VALUE(IF(Tabla1[[#This Row],[Fecha Terminacion
(Final)]]-Tabla1[[#This Row],[Fecha Terminacion
(Inicial)]]&lt;0,"0",Tabla1[[#This Row],[Fecha Terminacion
(Final)]]-Tabla1[[#This Row],[Fecha Terminacion
(Inicial)]]))</f>
        <v>0</v>
      </c>
      <c r="J1085" s="1">
        <v>45808</v>
      </c>
      <c r="K1085" s="2">
        <v>20425000</v>
      </c>
      <c r="L1085" s="2">
        <v>0</v>
      </c>
      <c r="M1085" s="2">
        <f>VALUE(IF(Tabla1[[#This Row],[Valor Total]]-Tabla1[[#This Row],[Valor Contrato (Inicial)]]&lt;0,"0",Tabla1[[#This Row],[Valor Total]]-Tabla1[[#This Row],[Valor Contrato (Inicial)]]))</f>
        <v>0</v>
      </c>
      <c r="N1085" s="2">
        <v>20425000</v>
      </c>
      <c r="O1085" s="9">
        <v>0</v>
      </c>
      <c r="P1085" t="s">
        <v>6264</v>
      </c>
      <c r="Q1085" t="s">
        <v>6223</v>
      </c>
      <c r="R1085" t="s">
        <v>80</v>
      </c>
      <c r="S1085" t="s">
        <v>6272</v>
      </c>
      <c r="T1085" t="s">
        <v>7343</v>
      </c>
      <c r="U1085" t="s">
        <v>7827</v>
      </c>
    </row>
    <row r="1086" spans="1:21" x14ac:dyDescent="0.3">
      <c r="A1086" t="s">
        <v>2621</v>
      </c>
      <c r="B1086" t="s">
        <v>2622</v>
      </c>
      <c r="C1086" t="s">
        <v>4606</v>
      </c>
      <c r="D1086" t="s">
        <v>12</v>
      </c>
      <c r="E1086" t="s">
        <v>5818</v>
      </c>
      <c r="F1086" s="1">
        <v>45751</v>
      </c>
      <c r="G1086" s="1">
        <v>45775</v>
      </c>
      <c r="H1086" s="1">
        <v>45961</v>
      </c>
      <c r="I1086">
        <f>VALUE(IF(Tabla1[[#This Row],[Fecha Terminacion
(Final)]]-Tabla1[[#This Row],[Fecha Terminacion
(Inicial)]]&lt;0,"0",Tabla1[[#This Row],[Fecha Terminacion
(Final)]]-Tabla1[[#This Row],[Fecha Terminacion
(Inicial)]]))</f>
        <v>0</v>
      </c>
      <c r="J1086" s="1">
        <v>45961</v>
      </c>
      <c r="K1086" s="2">
        <v>24045000</v>
      </c>
      <c r="L1086" s="2">
        <v>0</v>
      </c>
      <c r="M1086" s="2">
        <f>VALUE(IF(Tabla1[[#This Row],[Valor Total]]-Tabla1[[#This Row],[Valor Contrato (Inicial)]]&lt;0,"0",Tabla1[[#This Row],[Valor Total]]-Tabla1[[#This Row],[Valor Contrato (Inicial)]]))</f>
        <v>0</v>
      </c>
      <c r="N1086" s="2">
        <v>24045000</v>
      </c>
      <c r="O1086" s="9" cm="1">
        <f t="array" aca="1" ref="O10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14.516129032258066</v>
      </c>
      <c r="P1086" t="s">
        <v>6264</v>
      </c>
      <c r="Q1086" t="s">
        <v>6223</v>
      </c>
      <c r="R1086" t="s">
        <v>80</v>
      </c>
      <c r="S1086" t="s">
        <v>6272</v>
      </c>
      <c r="T1086" t="s">
        <v>7344</v>
      </c>
      <c r="U1086" t="s">
        <v>7827</v>
      </c>
    </row>
    <row r="1087" spans="1:21" x14ac:dyDescent="0.3">
      <c r="A1087" t="s">
        <v>2623</v>
      </c>
      <c r="B1087" t="s">
        <v>2624</v>
      </c>
      <c r="C1087" t="s">
        <v>4607</v>
      </c>
      <c r="D1087" t="s">
        <v>12</v>
      </c>
      <c r="E1087" t="s">
        <v>5819</v>
      </c>
      <c r="F1087" s="1">
        <v>45751</v>
      </c>
      <c r="G1087" s="1">
        <v>45779</v>
      </c>
      <c r="H1087" s="1">
        <v>45919</v>
      </c>
      <c r="I1087">
        <f>VALUE(IF(Tabla1[[#This Row],[Fecha Terminacion
(Final)]]-Tabla1[[#This Row],[Fecha Terminacion
(Inicial)]]&lt;0,"0",Tabla1[[#This Row],[Fecha Terminacion
(Final)]]-Tabla1[[#This Row],[Fecha Terminacion
(Inicial)]]))</f>
        <v>0</v>
      </c>
      <c r="J1087" s="1">
        <v>45919</v>
      </c>
      <c r="K1087" s="2">
        <v>17751000</v>
      </c>
      <c r="L1087" s="2">
        <v>0</v>
      </c>
      <c r="M1087" s="2">
        <f>VALUE(IF(Tabla1[[#This Row],[Valor Total]]-Tabla1[[#This Row],[Valor Contrato (Inicial)]]&lt;0,"0",Tabla1[[#This Row],[Valor Total]]-Tabla1[[#This Row],[Valor Contrato (Inicial)]]))</f>
        <v>0</v>
      </c>
      <c r="N1087" s="2">
        <v>17751000</v>
      </c>
      <c r="O1087" s="9" cm="1">
        <f t="array" aca="1" ref="O10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16.428571428571427</v>
      </c>
      <c r="P1087" t="s">
        <v>6264</v>
      </c>
      <c r="Q1087" t="s">
        <v>6223</v>
      </c>
      <c r="R1087" t="s">
        <v>80</v>
      </c>
      <c r="S1087" t="s">
        <v>6272</v>
      </c>
      <c r="T1087" t="s">
        <v>7345</v>
      </c>
      <c r="U1087" t="s">
        <v>7827</v>
      </c>
    </row>
    <row r="1088" spans="1:21" x14ac:dyDescent="0.3">
      <c r="A1088" t="s">
        <v>2625</v>
      </c>
      <c r="B1088" t="s">
        <v>2626</v>
      </c>
      <c r="C1088" t="s">
        <v>4608</v>
      </c>
      <c r="D1088" t="s">
        <v>12</v>
      </c>
      <c r="E1088" t="s">
        <v>5820</v>
      </c>
      <c r="F1088" s="1">
        <v>45751</v>
      </c>
      <c r="G1088" s="1">
        <v>45754</v>
      </c>
      <c r="H1088" s="1">
        <v>45900</v>
      </c>
      <c r="I1088">
        <f>VALUE(IF(Tabla1[[#This Row],[Fecha Terminacion
(Final)]]-Tabla1[[#This Row],[Fecha Terminacion
(Inicial)]]&lt;0,"0",Tabla1[[#This Row],[Fecha Terminacion
(Final)]]-Tabla1[[#This Row],[Fecha Terminacion
(Inicial)]]))</f>
        <v>0</v>
      </c>
      <c r="J1088" s="1">
        <v>45900</v>
      </c>
      <c r="K1088" s="2">
        <v>18395000</v>
      </c>
      <c r="L1088" s="2">
        <v>0</v>
      </c>
      <c r="M1088" s="2">
        <f>VALUE(IF(Tabla1[[#This Row],[Valor Total]]-Tabla1[[#This Row],[Valor Contrato (Inicial)]]&lt;0,"0",Tabla1[[#This Row],[Valor Total]]-Tabla1[[#This Row],[Valor Contrato (Inicial)]]))</f>
        <v>0</v>
      </c>
      <c r="N1088" s="2">
        <v>18395000</v>
      </c>
      <c r="O1088" s="9" cm="1">
        <f t="array" aca="1" ref="O10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32.87671232876712</v>
      </c>
      <c r="P1088" t="s">
        <v>6264</v>
      </c>
      <c r="Q1088" t="s">
        <v>6223</v>
      </c>
      <c r="R1088" t="s">
        <v>80</v>
      </c>
      <c r="S1088" t="s">
        <v>6272</v>
      </c>
      <c r="T1088" t="s">
        <v>7346</v>
      </c>
      <c r="U1088" t="s">
        <v>7827</v>
      </c>
    </row>
    <row r="1089" spans="1:21" x14ac:dyDescent="0.3">
      <c r="A1089" t="s">
        <v>2627</v>
      </c>
      <c r="B1089" t="s">
        <v>2628</v>
      </c>
      <c r="C1089" t="s">
        <v>4609</v>
      </c>
      <c r="D1089" t="s">
        <v>5061</v>
      </c>
      <c r="E1089" t="s">
        <v>5821</v>
      </c>
      <c r="F1089" s="1">
        <v>45751</v>
      </c>
      <c r="H1089" s="1">
        <v>45981</v>
      </c>
      <c r="I1089">
        <f>VALUE(IF(Tabla1[[#This Row],[Fecha Terminacion
(Final)]]-Tabla1[[#This Row],[Fecha Terminacion
(Inicial)]]&lt;0,"0",Tabla1[[#This Row],[Fecha Terminacion
(Final)]]-Tabla1[[#This Row],[Fecha Terminacion
(Inicial)]]))</f>
        <v>0</v>
      </c>
      <c r="J1089" s="1">
        <v>45981</v>
      </c>
      <c r="K1089" s="2">
        <v>3936000</v>
      </c>
      <c r="L1089" s="2">
        <v>0</v>
      </c>
      <c r="M1089" s="2">
        <f>VALUE(IF(Tabla1[[#This Row],[Valor Total]]-Tabla1[[#This Row],[Valor Contrato (Inicial)]]&lt;0,"0",Tabla1[[#This Row],[Valor Total]]-Tabla1[[#This Row],[Valor Contrato (Inicial)]]))</f>
        <v>0</v>
      </c>
      <c r="N1089" s="2">
        <v>3936000</v>
      </c>
      <c r="O1089" s="9">
        <v>0</v>
      </c>
      <c r="P1089" t="s">
        <v>6264</v>
      </c>
      <c r="Q1089" t="s">
        <v>6223</v>
      </c>
      <c r="R1089" t="s">
        <v>80</v>
      </c>
      <c r="S1089" t="s">
        <v>6272</v>
      </c>
      <c r="T1089" t="s">
        <v>7347</v>
      </c>
      <c r="U1089" t="s">
        <v>7827</v>
      </c>
    </row>
    <row r="1090" spans="1:21" x14ac:dyDescent="0.3">
      <c r="A1090" t="s">
        <v>2629</v>
      </c>
      <c r="B1090" t="s">
        <v>2630</v>
      </c>
      <c r="C1090" t="s">
        <v>4610</v>
      </c>
      <c r="D1090" t="s">
        <v>12</v>
      </c>
      <c r="E1090" t="s">
        <v>5822</v>
      </c>
      <c r="F1090" s="1">
        <v>45751</v>
      </c>
      <c r="G1090" s="1">
        <v>45770</v>
      </c>
      <c r="H1090" s="1">
        <v>45835</v>
      </c>
      <c r="I1090">
        <f>VALUE(IF(Tabla1[[#This Row],[Fecha Terminacion
(Final)]]-Tabla1[[#This Row],[Fecha Terminacion
(Inicial)]]&lt;0,"0",Tabla1[[#This Row],[Fecha Terminacion
(Final)]]-Tabla1[[#This Row],[Fecha Terminacion
(Inicial)]]))</f>
        <v>0</v>
      </c>
      <c r="J1090" s="1">
        <v>45835</v>
      </c>
      <c r="K1090" s="2">
        <v>17440000</v>
      </c>
      <c r="L1090" s="2">
        <v>0</v>
      </c>
      <c r="M1090" s="2">
        <f>VALUE(IF(Tabla1[[#This Row],[Valor Total]]-Tabla1[[#This Row],[Valor Contrato (Inicial)]]&lt;0,"0",Tabla1[[#This Row],[Valor Total]]-Tabla1[[#This Row],[Valor Contrato (Inicial)]]))</f>
        <v>0</v>
      </c>
      <c r="N1090" s="2">
        <v>17440000</v>
      </c>
      <c r="O1090" s="9" cm="1">
        <f t="array" aca="1" ref="O10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49.230769230769234</v>
      </c>
      <c r="P1090" t="s">
        <v>6264</v>
      </c>
      <c r="Q1090" t="s">
        <v>6223</v>
      </c>
      <c r="R1090" t="s">
        <v>80</v>
      </c>
      <c r="S1090" t="s">
        <v>6272</v>
      </c>
      <c r="T1090" t="s">
        <v>7348</v>
      </c>
      <c r="U1090" t="s">
        <v>7827</v>
      </c>
    </row>
    <row r="1091" spans="1:21" x14ac:dyDescent="0.3">
      <c r="A1091" t="s">
        <v>2631</v>
      </c>
      <c r="B1091" t="s">
        <v>2632</v>
      </c>
      <c r="C1091" t="s">
        <v>4611</v>
      </c>
      <c r="D1091" t="s">
        <v>12</v>
      </c>
      <c r="E1091" t="s">
        <v>5823</v>
      </c>
      <c r="F1091" s="1">
        <v>45751</v>
      </c>
      <c r="G1091" s="1">
        <v>45756</v>
      </c>
      <c r="H1091" s="1">
        <v>45981</v>
      </c>
      <c r="I1091">
        <f>VALUE(IF(Tabla1[[#This Row],[Fecha Terminacion
(Final)]]-Tabla1[[#This Row],[Fecha Terminacion
(Inicial)]]&lt;0,"0",Tabla1[[#This Row],[Fecha Terminacion
(Final)]]-Tabla1[[#This Row],[Fecha Terminacion
(Inicial)]]))</f>
        <v>0</v>
      </c>
      <c r="J1091" s="1">
        <v>45981</v>
      </c>
      <c r="K1091" s="2">
        <v>23316000</v>
      </c>
      <c r="L1091" s="2">
        <v>0</v>
      </c>
      <c r="M1091" s="2">
        <f>VALUE(IF(Tabla1[[#This Row],[Valor Total]]-Tabla1[[#This Row],[Valor Contrato (Inicial)]]&lt;0,"0",Tabla1[[#This Row],[Valor Total]]-Tabla1[[#This Row],[Valor Contrato (Inicial)]]))</f>
        <v>0</v>
      </c>
      <c r="N1091" s="2">
        <v>23316000</v>
      </c>
      <c r="O1091" s="9" cm="1">
        <f t="array" aca="1" ref="O10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20.444444444444446</v>
      </c>
      <c r="P1091" t="s">
        <v>6264</v>
      </c>
      <c r="Q1091" t="s">
        <v>6223</v>
      </c>
      <c r="R1091" t="s">
        <v>80</v>
      </c>
      <c r="S1091" t="s">
        <v>6272</v>
      </c>
      <c r="T1091" t="s">
        <v>7349</v>
      </c>
      <c r="U1091" t="s">
        <v>7827</v>
      </c>
    </row>
    <row r="1092" spans="1:21" x14ac:dyDescent="0.3">
      <c r="A1092" t="s">
        <v>2633</v>
      </c>
      <c r="B1092" t="s">
        <v>2634</v>
      </c>
      <c r="C1092" t="s">
        <v>4612</v>
      </c>
      <c r="D1092" t="s">
        <v>12</v>
      </c>
      <c r="E1092" t="s">
        <v>5824</v>
      </c>
      <c r="F1092" s="1">
        <v>45751</v>
      </c>
      <c r="G1092" s="1">
        <v>45771</v>
      </c>
      <c r="H1092" s="1">
        <v>45972</v>
      </c>
      <c r="I1092">
        <f>VALUE(IF(Tabla1[[#This Row],[Fecha Terminacion
(Final)]]-Tabla1[[#This Row],[Fecha Terminacion
(Inicial)]]&lt;0,"0",Tabla1[[#This Row],[Fecha Terminacion
(Final)]]-Tabla1[[#This Row],[Fecha Terminacion
(Inicial)]]))</f>
        <v>0</v>
      </c>
      <c r="J1092" s="1">
        <v>45972</v>
      </c>
      <c r="K1092" s="2">
        <v>22580000</v>
      </c>
      <c r="L1092" s="2">
        <v>0</v>
      </c>
      <c r="M1092" s="2">
        <f>VALUE(IF(Tabla1[[#This Row],[Valor Total]]-Tabla1[[#This Row],[Valor Contrato (Inicial)]]&lt;0,"0",Tabla1[[#This Row],[Valor Total]]-Tabla1[[#This Row],[Valor Contrato (Inicial)]]))</f>
        <v>0</v>
      </c>
      <c r="N1092" s="2">
        <v>22580000</v>
      </c>
      <c r="O1092" s="9" cm="1">
        <f t="array" aca="1" ref="O10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15.422885572139302</v>
      </c>
      <c r="P1092" t="s">
        <v>6264</v>
      </c>
      <c r="Q1092" t="s">
        <v>6223</v>
      </c>
      <c r="R1092" t="s">
        <v>80</v>
      </c>
      <c r="S1092" t="s">
        <v>6272</v>
      </c>
      <c r="T1092" t="s">
        <v>7350</v>
      </c>
      <c r="U1092" t="s">
        <v>7827</v>
      </c>
    </row>
    <row r="1093" spans="1:21" x14ac:dyDescent="0.3">
      <c r="A1093" t="s">
        <v>2635</v>
      </c>
      <c r="B1093" t="s">
        <v>2636</v>
      </c>
      <c r="C1093" t="s">
        <v>4613</v>
      </c>
      <c r="D1093" t="s">
        <v>12</v>
      </c>
      <c r="E1093" t="s">
        <v>5825</v>
      </c>
      <c r="F1093" s="1">
        <v>45751</v>
      </c>
      <c r="G1093" s="1">
        <v>45771</v>
      </c>
      <c r="H1093" s="1">
        <v>45869</v>
      </c>
      <c r="I1093">
        <f>VALUE(IF(Tabla1[[#This Row],[Fecha Terminacion
(Final)]]-Tabla1[[#This Row],[Fecha Terminacion
(Inicial)]]&lt;0,"0",Tabla1[[#This Row],[Fecha Terminacion
(Final)]]-Tabla1[[#This Row],[Fecha Terminacion
(Inicial)]]))</f>
        <v>0</v>
      </c>
      <c r="J1093" s="1">
        <v>45869</v>
      </c>
      <c r="K1093" s="2">
        <v>29824000</v>
      </c>
      <c r="L1093" s="2">
        <v>0</v>
      </c>
      <c r="M1093" s="2">
        <f>VALUE(IF(Tabla1[[#This Row],[Valor Total]]-Tabla1[[#This Row],[Valor Contrato (Inicial)]]&lt;0,"0",Tabla1[[#This Row],[Valor Total]]-Tabla1[[#This Row],[Valor Contrato (Inicial)]]))</f>
        <v>0</v>
      </c>
      <c r="N1093" s="2">
        <v>29824000</v>
      </c>
      <c r="O1093" s="9" cm="1">
        <f t="array" aca="1" ref="O10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31.632653061224492</v>
      </c>
      <c r="P1093" t="s">
        <v>6264</v>
      </c>
      <c r="Q1093" t="s">
        <v>6223</v>
      </c>
      <c r="R1093" t="s">
        <v>80</v>
      </c>
      <c r="S1093" t="s">
        <v>6272</v>
      </c>
      <c r="T1093" t="s">
        <v>7351</v>
      </c>
      <c r="U1093" t="s">
        <v>7827</v>
      </c>
    </row>
    <row r="1094" spans="1:21" x14ac:dyDescent="0.3">
      <c r="A1094" t="s">
        <v>2637</v>
      </c>
      <c r="B1094" t="s">
        <v>2638</v>
      </c>
      <c r="C1094" t="s">
        <v>4614</v>
      </c>
      <c r="D1094" t="s">
        <v>12</v>
      </c>
      <c r="E1094" t="s">
        <v>5826</v>
      </c>
      <c r="F1094" s="1">
        <v>45751</v>
      </c>
      <c r="G1094" s="1">
        <v>45755</v>
      </c>
      <c r="H1094" s="1">
        <v>45979</v>
      </c>
      <c r="I1094">
        <f>VALUE(IF(Tabla1[[#This Row],[Fecha Terminacion
(Final)]]-Tabla1[[#This Row],[Fecha Terminacion
(Inicial)]]&lt;0,"0",Tabla1[[#This Row],[Fecha Terminacion
(Final)]]-Tabla1[[#This Row],[Fecha Terminacion
(Inicial)]]))</f>
        <v>0</v>
      </c>
      <c r="J1094" s="1">
        <v>45979</v>
      </c>
      <c r="K1094" s="2">
        <v>25334000</v>
      </c>
      <c r="L1094" s="2">
        <v>0</v>
      </c>
      <c r="M1094" s="2">
        <f>VALUE(IF(Tabla1[[#This Row],[Valor Total]]-Tabla1[[#This Row],[Valor Contrato (Inicial)]]&lt;0,"0",Tabla1[[#This Row],[Valor Total]]-Tabla1[[#This Row],[Valor Contrato (Inicial)]]))</f>
        <v>0</v>
      </c>
      <c r="N1094" s="2">
        <v>25334000</v>
      </c>
      <c r="O1094" s="9" cm="1">
        <f t="array" aca="1" ref="O10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20.982142857142858</v>
      </c>
      <c r="P1094" t="s">
        <v>6264</v>
      </c>
      <c r="Q1094" t="s">
        <v>6223</v>
      </c>
      <c r="R1094" t="s">
        <v>80</v>
      </c>
      <c r="S1094" t="s">
        <v>6272</v>
      </c>
      <c r="T1094" t="s">
        <v>7352</v>
      </c>
      <c r="U1094" t="s">
        <v>7827</v>
      </c>
    </row>
    <row r="1095" spans="1:21" x14ac:dyDescent="0.3">
      <c r="A1095" t="s">
        <v>2639</v>
      </c>
      <c r="B1095" t="s">
        <v>2640</v>
      </c>
      <c r="C1095" t="s">
        <v>4615</v>
      </c>
      <c r="D1095" t="s">
        <v>12</v>
      </c>
      <c r="E1095" t="s">
        <v>5827</v>
      </c>
      <c r="F1095" s="1">
        <v>45751</v>
      </c>
      <c r="G1095" s="1">
        <v>45768</v>
      </c>
      <c r="H1095" s="1">
        <v>45909</v>
      </c>
      <c r="I1095">
        <f>VALUE(IF(Tabla1[[#This Row],[Fecha Terminacion
(Final)]]-Tabla1[[#This Row],[Fecha Terminacion
(Inicial)]]&lt;0,"0",Tabla1[[#This Row],[Fecha Terminacion
(Final)]]-Tabla1[[#This Row],[Fecha Terminacion
(Inicial)]]))</f>
        <v>0</v>
      </c>
      <c r="J1095" s="1">
        <v>45909</v>
      </c>
      <c r="K1095" s="2">
        <v>15621000</v>
      </c>
      <c r="L1095" s="2">
        <v>0</v>
      </c>
      <c r="M1095" s="2">
        <f>VALUE(IF(Tabla1[[#This Row],[Valor Total]]-Tabla1[[#This Row],[Valor Contrato (Inicial)]]&lt;0,"0",Tabla1[[#This Row],[Valor Total]]-Tabla1[[#This Row],[Valor Contrato (Inicial)]]))</f>
        <v>0</v>
      </c>
      <c r="N1095" s="2">
        <v>15621000</v>
      </c>
      <c r="O1095" s="9" cm="1">
        <f t="array" aca="1" ref="O10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24.113475177304963</v>
      </c>
      <c r="P1095" t="s">
        <v>6264</v>
      </c>
      <c r="Q1095" t="s">
        <v>6223</v>
      </c>
      <c r="R1095" t="s">
        <v>80</v>
      </c>
      <c r="S1095" t="s">
        <v>6272</v>
      </c>
      <c r="T1095" t="s">
        <v>7353</v>
      </c>
      <c r="U1095" t="s">
        <v>7827</v>
      </c>
    </row>
    <row r="1096" spans="1:21" x14ac:dyDescent="0.3">
      <c r="A1096" t="s">
        <v>2641</v>
      </c>
      <c r="B1096" t="s">
        <v>2642</v>
      </c>
      <c r="C1096" t="s">
        <v>4616</v>
      </c>
      <c r="D1096" t="s">
        <v>12</v>
      </c>
      <c r="E1096" t="s">
        <v>5828</v>
      </c>
      <c r="F1096" s="1">
        <v>45751</v>
      </c>
      <c r="G1096" s="1">
        <v>45756</v>
      </c>
      <c r="H1096" s="1">
        <v>45900</v>
      </c>
      <c r="I1096">
        <f>VALUE(IF(Tabla1[[#This Row],[Fecha Terminacion
(Final)]]-Tabla1[[#This Row],[Fecha Terminacion
(Inicial)]]&lt;0,"0",Tabla1[[#This Row],[Fecha Terminacion
(Final)]]-Tabla1[[#This Row],[Fecha Terminacion
(Inicial)]]))</f>
        <v>0</v>
      </c>
      <c r="J1096" s="1">
        <v>45900</v>
      </c>
      <c r="K1096" s="2">
        <v>19685000</v>
      </c>
      <c r="L1096" s="2">
        <v>0</v>
      </c>
      <c r="M1096" s="2">
        <f>VALUE(IF(Tabla1[[#This Row],[Valor Total]]-Tabla1[[#This Row],[Valor Contrato (Inicial)]]&lt;0,"0",Tabla1[[#This Row],[Valor Total]]-Tabla1[[#This Row],[Valor Contrato (Inicial)]]))</f>
        <v>0</v>
      </c>
      <c r="N1096" s="2">
        <v>19685000</v>
      </c>
      <c r="O1096" s="9" cm="1">
        <f t="array" aca="1" ref="O10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31.944444444444443</v>
      </c>
      <c r="P1096" t="s">
        <v>6264</v>
      </c>
      <c r="Q1096" t="s">
        <v>6223</v>
      </c>
      <c r="R1096" t="s">
        <v>80</v>
      </c>
      <c r="S1096" t="s">
        <v>6272</v>
      </c>
      <c r="T1096" t="s">
        <v>7354</v>
      </c>
      <c r="U1096" t="s">
        <v>7827</v>
      </c>
    </row>
    <row r="1097" spans="1:21" x14ac:dyDescent="0.3">
      <c r="A1097" t="s">
        <v>2643</v>
      </c>
      <c r="B1097" t="s">
        <v>2644</v>
      </c>
      <c r="C1097" t="s">
        <v>4617</v>
      </c>
      <c r="D1097" t="s">
        <v>12</v>
      </c>
      <c r="E1097" t="s">
        <v>5829</v>
      </c>
      <c r="F1097" s="1">
        <v>45751</v>
      </c>
      <c r="G1097" s="1">
        <v>45756</v>
      </c>
      <c r="H1097" s="1">
        <v>45940</v>
      </c>
      <c r="I1097">
        <f>VALUE(IF(Tabla1[[#This Row],[Fecha Terminacion
(Final)]]-Tabla1[[#This Row],[Fecha Terminacion
(Inicial)]]&lt;0,"0",Tabla1[[#This Row],[Fecha Terminacion
(Final)]]-Tabla1[[#This Row],[Fecha Terminacion
(Inicial)]]))</f>
        <v>0</v>
      </c>
      <c r="J1097" s="1">
        <v>45940</v>
      </c>
      <c r="K1097" s="2">
        <v>27571000</v>
      </c>
      <c r="L1097" s="2">
        <v>0</v>
      </c>
      <c r="M1097" s="2">
        <f>VALUE(IF(Tabla1[[#This Row],[Valor Total]]-Tabla1[[#This Row],[Valor Contrato (Inicial)]]&lt;0,"0",Tabla1[[#This Row],[Valor Total]]-Tabla1[[#This Row],[Valor Contrato (Inicial)]]))</f>
        <v>0</v>
      </c>
      <c r="N1097" s="2">
        <v>27571000</v>
      </c>
      <c r="O1097" s="9" cm="1">
        <f t="array" aca="1" ref="O10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1097" t="s">
        <v>6264</v>
      </c>
      <c r="Q1097" t="s">
        <v>6223</v>
      </c>
      <c r="R1097" t="s">
        <v>80</v>
      </c>
      <c r="S1097" t="s">
        <v>6272</v>
      </c>
      <c r="T1097" t="s">
        <v>7355</v>
      </c>
      <c r="U1097" t="s">
        <v>7827</v>
      </c>
    </row>
    <row r="1098" spans="1:21" x14ac:dyDescent="0.3">
      <c r="A1098" t="s">
        <v>2645</v>
      </c>
      <c r="B1098" t="s">
        <v>2646</v>
      </c>
      <c r="C1098" t="s">
        <v>4618</v>
      </c>
      <c r="D1098" t="s">
        <v>12</v>
      </c>
      <c r="E1098" t="s">
        <v>5830</v>
      </c>
      <c r="F1098" s="1">
        <v>45751</v>
      </c>
      <c r="G1098" s="1">
        <v>45768</v>
      </c>
      <c r="H1098" s="1">
        <v>45975</v>
      </c>
      <c r="I1098">
        <f>VALUE(IF(Tabla1[[#This Row],[Fecha Terminacion
(Final)]]-Tabla1[[#This Row],[Fecha Terminacion
(Inicial)]]&lt;0,"0",Tabla1[[#This Row],[Fecha Terminacion
(Final)]]-Tabla1[[#This Row],[Fecha Terminacion
(Inicial)]]))</f>
        <v>0</v>
      </c>
      <c r="J1098" s="1">
        <v>45975</v>
      </c>
      <c r="K1098" s="2">
        <v>32214000</v>
      </c>
      <c r="L1098" s="2">
        <v>0</v>
      </c>
      <c r="M1098" s="2">
        <f>VALUE(IF(Tabla1[[#This Row],[Valor Total]]-Tabla1[[#This Row],[Valor Contrato (Inicial)]]&lt;0,"0",Tabla1[[#This Row],[Valor Total]]-Tabla1[[#This Row],[Valor Contrato (Inicial)]]))</f>
        <v>0</v>
      </c>
      <c r="N1098" s="2">
        <v>32214000</v>
      </c>
      <c r="O1098" s="9" cm="1">
        <f t="array" aca="1" ref="O10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16.425120772946862</v>
      </c>
      <c r="P1098" t="s">
        <v>6264</v>
      </c>
      <c r="Q1098" t="s">
        <v>6223</v>
      </c>
      <c r="R1098" t="s">
        <v>80</v>
      </c>
      <c r="S1098" t="s">
        <v>6272</v>
      </c>
      <c r="T1098" t="s">
        <v>7356</v>
      </c>
      <c r="U1098" t="s">
        <v>7827</v>
      </c>
    </row>
    <row r="1099" spans="1:21" x14ac:dyDescent="0.3">
      <c r="A1099" t="s">
        <v>2647</v>
      </c>
      <c r="B1099" t="s">
        <v>2648</v>
      </c>
      <c r="C1099" t="s">
        <v>4619</v>
      </c>
      <c r="D1099" t="s">
        <v>12</v>
      </c>
      <c r="E1099" t="s">
        <v>5831</v>
      </c>
      <c r="F1099" s="1">
        <v>45751</v>
      </c>
      <c r="G1099" s="1">
        <v>45755</v>
      </c>
      <c r="H1099" s="1">
        <v>45843</v>
      </c>
      <c r="I1099">
        <f>VALUE(IF(Tabla1[[#This Row],[Fecha Terminacion
(Final)]]-Tabla1[[#This Row],[Fecha Terminacion
(Inicial)]]&lt;0,"0",Tabla1[[#This Row],[Fecha Terminacion
(Final)]]-Tabla1[[#This Row],[Fecha Terminacion
(Inicial)]]))</f>
        <v>0</v>
      </c>
      <c r="J1099" s="1">
        <v>45843</v>
      </c>
      <c r="K1099" s="2">
        <v>17882000</v>
      </c>
      <c r="L1099" s="2">
        <v>0</v>
      </c>
      <c r="M1099" s="2">
        <f>VALUE(IF(Tabla1[[#This Row],[Valor Total]]-Tabla1[[#This Row],[Valor Contrato (Inicial)]]&lt;0,"0",Tabla1[[#This Row],[Valor Total]]-Tabla1[[#This Row],[Valor Contrato (Inicial)]]))</f>
        <v>0</v>
      </c>
      <c r="N1099" s="2">
        <v>17882000</v>
      </c>
      <c r="O1099" s="9" cm="1">
        <f t="array" aca="1" ref="O10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53.409090909090907</v>
      </c>
      <c r="P1099" t="s">
        <v>6264</v>
      </c>
      <c r="Q1099" t="s">
        <v>6223</v>
      </c>
      <c r="R1099" t="s">
        <v>80</v>
      </c>
      <c r="S1099" t="s">
        <v>6272</v>
      </c>
      <c r="T1099" t="s">
        <v>7357</v>
      </c>
      <c r="U1099" t="s">
        <v>7827</v>
      </c>
    </row>
    <row r="1100" spans="1:21" x14ac:dyDescent="0.3">
      <c r="A1100" t="s">
        <v>2649</v>
      </c>
      <c r="B1100" t="s">
        <v>2650</v>
      </c>
      <c r="C1100" t="s">
        <v>4620</v>
      </c>
      <c r="D1100" t="s">
        <v>12</v>
      </c>
      <c r="E1100" t="s">
        <v>5832</v>
      </c>
      <c r="F1100" s="1">
        <v>45751</v>
      </c>
      <c r="G1100" s="1">
        <v>45768</v>
      </c>
      <c r="H1100" s="1">
        <v>45930</v>
      </c>
      <c r="I1100">
        <f>VALUE(IF(Tabla1[[#This Row],[Fecha Terminacion
(Final)]]-Tabla1[[#This Row],[Fecha Terminacion
(Inicial)]]&lt;0,"0",Tabla1[[#This Row],[Fecha Terminacion
(Final)]]-Tabla1[[#This Row],[Fecha Terminacion
(Inicial)]]))</f>
        <v>0</v>
      </c>
      <c r="J1100" s="1">
        <v>45930</v>
      </c>
      <c r="K1100" s="2">
        <v>21521000</v>
      </c>
      <c r="L1100" s="2">
        <v>0</v>
      </c>
      <c r="M1100" s="2">
        <f>VALUE(IF(Tabla1[[#This Row],[Valor Total]]-Tabla1[[#This Row],[Valor Contrato (Inicial)]]&lt;0,"0",Tabla1[[#This Row],[Valor Total]]-Tabla1[[#This Row],[Valor Contrato (Inicial)]]))</f>
        <v>0</v>
      </c>
      <c r="N1100" s="2">
        <v>21521000</v>
      </c>
      <c r="O1100" s="9" cm="1">
        <f t="array" aca="1" ref="O11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100" t="s">
        <v>6264</v>
      </c>
      <c r="Q1100" t="s">
        <v>6223</v>
      </c>
      <c r="R1100" t="s">
        <v>80</v>
      </c>
      <c r="S1100" t="s">
        <v>6272</v>
      </c>
      <c r="T1100" t="s">
        <v>7358</v>
      </c>
      <c r="U1100" t="s">
        <v>7827</v>
      </c>
    </row>
    <row r="1101" spans="1:21" x14ac:dyDescent="0.3">
      <c r="A1101" t="s">
        <v>2651</v>
      </c>
      <c r="B1101" t="s">
        <v>2652</v>
      </c>
      <c r="C1101" t="s">
        <v>4621</v>
      </c>
      <c r="D1101" t="s">
        <v>12</v>
      </c>
      <c r="E1101" t="s">
        <v>5833</v>
      </c>
      <c r="F1101" s="1">
        <v>45751</v>
      </c>
      <c r="G1101" s="1">
        <v>45758</v>
      </c>
      <c r="H1101" s="1">
        <v>45930</v>
      </c>
      <c r="I1101">
        <f>VALUE(IF(Tabla1[[#This Row],[Fecha Terminacion
(Final)]]-Tabla1[[#This Row],[Fecha Terminacion
(Inicial)]]&lt;0,"0",Tabla1[[#This Row],[Fecha Terminacion
(Final)]]-Tabla1[[#This Row],[Fecha Terminacion
(Inicial)]]))</f>
        <v>0</v>
      </c>
      <c r="J1101" s="1">
        <v>45930</v>
      </c>
      <c r="K1101" s="2">
        <v>23903000</v>
      </c>
      <c r="L1101" s="2">
        <v>0</v>
      </c>
      <c r="M1101" s="2">
        <f>VALUE(IF(Tabla1[[#This Row],[Valor Total]]-Tabla1[[#This Row],[Valor Contrato (Inicial)]]&lt;0,"0",Tabla1[[#This Row],[Valor Total]]-Tabla1[[#This Row],[Valor Contrato (Inicial)]]))</f>
        <v>0</v>
      </c>
      <c r="N1101" s="2">
        <v>23903000</v>
      </c>
      <c r="O1101" s="9" cm="1">
        <f t="array" aca="1" ref="O11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25.581395348837212</v>
      </c>
      <c r="P1101" t="s">
        <v>6264</v>
      </c>
      <c r="Q1101" t="s">
        <v>6223</v>
      </c>
      <c r="R1101" t="s">
        <v>80</v>
      </c>
      <c r="S1101" t="s">
        <v>6272</v>
      </c>
      <c r="T1101" t="s">
        <v>7359</v>
      </c>
      <c r="U1101" t="s">
        <v>7827</v>
      </c>
    </row>
    <row r="1102" spans="1:21" x14ac:dyDescent="0.3">
      <c r="A1102" t="s">
        <v>2653</v>
      </c>
      <c r="B1102" t="s">
        <v>2654</v>
      </c>
      <c r="C1102" t="s">
        <v>4622</v>
      </c>
      <c r="D1102" t="s">
        <v>12</v>
      </c>
      <c r="E1102" t="s">
        <v>5834</v>
      </c>
      <c r="F1102" s="1">
        <v>45751</v>
      </c>
      <c r="G1102" s="1">
        <v>45755</v>
      </c>
      <c r="H1102" s="1">
        <v>45933</v>
      </c>
      <c r="I1102">
        <f>VALUE(IF(Tabla1[[#This Row],[Fecha Terminacion
(Final)]]-Tabla1[[#This Row],[Fecha Terminacion
(Inicial)]]&lt;0,"0",Tabla1[[#This Row],[Fecha Terminacion
(Final)]]-Tabla1[[#This Row],[Fecha Terminacion
(Inicial)]]))</f>
        <v>0</v>
      </c>
      <c r="J1102" s="1">
        <v>45933</v>
      </c>
      <c r="K1102" s="2">
        <v>17974000</v>
      </c>
      <c r="L1102" s="2">
        <v>0</v>
      </c>
      <c r="M1102" s="2">
        <f>VALUE(IF(Tabla1[[#This Row],[Valor Total]]-Tabla1[[#This Row],[Valor Contrato (Inicial)]]&lt;0,"0",Tabla1[[#This Row],[Valor Total]]-Tabla1[[#This Row],[Valor Contrato (Inicial)]]))</f>
        <v>0</v>
      </c>
      <c r="N1102" s="2">
        <v>17974000</v>
      </c>
      <c r="O1102" s="9" cm="1">
        <f t="array" aca="1" ref="O11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26.40449438202247</v>
      </c>
      <c r="P1102" t="s">
        <v>6264</v>
      </c>
      <c r="Q1102" t="s">
        <v>6223</v>
      </c>
      <c r="R1102" t="s">
        <v>80</v>
      </c>
      <c r="S1102" t="s">
        <v>6272</v>
      </c>
      <c r="T1102" t="s">
        <v>7360</v>
      </c>
      <c r="U1102" t="s">
        <v>7827</v>
      </c>
    </row>
    <row r="1103" spans="1:21" x14ac:dyDescent="0.3">
      <c r="A1103" t="s">
        <v>2655</v>
      </c>
      <c r="B1103" t="s">
        <v>2656</v>
      </c>
      <c r="C1103" t="s">
        <v>4623</v>
      </c>
      <c r="D1103" t="s">
        <v>12</v>
      </c>
      <c r="E1103" t="s">
        <v>5835</v>
      </c>
      <c r="F1103" s="1">
        <v>45751</v>
      </c>
      <c r="G1103" s="1">
        <v>45756</v>
      </c>
      <c r="H1103" s="1">
        <v>45877</v>
      </c>
      <c r="I1103">
        <f>VALUE(IF(Tabla1[[#This Row],[Fecha Terminacion
(Final)]]-Tabla1[[#This Row],[Fecha Terminacion
(Inicial)]]&lt;0,"0",Tabla1[[#This Row],[Fecha Terminacion
(Final)]]-Tabla1[[#This Row],[Fecha Terminacion
(Inicial)]]))</f>
        <v>0</v>
      </c>
      <c r="J1103" s="1">
        <v>45877</v>
      </c>
      <c r="K1103" s="2">
        <v>16739000</v>
      </c>
      <c r="L1103" s="2">
        <v>0</v>
      </c>
      <c r="M1103" s="2">
        <f>VALUE(IF(Tabla1[[#This Row],[Valor Total]]-Tabla1[[#This Row],[Valor Contrato (Inicial)]]&lt;0,"0",Tabla1[[#This Row],[Valor Total]]-Tabla1[[#This Row],[Valor Contrato (Inicial)]]))</f>
        <v>0</v>
      </c>
      <c r="N1103" s="2">
        <v>16739000</v>
      </c>
      <c r="O1103" s="9" cm="1">
        <f t="array" aca="1" ref="O11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38.016528925619838</v>
      </c>
      <c r="P1103" t="s">
        <v>6264</v>
      </c>
      <c r="Q1103" t="s">
        <v>6223</v>
      </c>
      <c r="R1103" t="s">
        <v>80</v>
      </c>
      <c r="S1103" t="s">
        <v>6272</v>
      </c>
      <c r="T1103" t="s">
        <v>7361</v>
      </c>
      <c r="U1103" t="s">
        <v>7827</v>
      </c>
    </row>
    <row r="1104" spans="1:21" x14ac:dyDescent="0.3">
      <c r="A1104" t="s">
        <v>2657</v>
      </c>
      <c r="B1104" t="s">
        <v>2658</v>
      </c>
      <c r="C1104" t="s">
        <v>4624</v>
      </c>
      <c r="D1104" t="s">
        <v>12</v>
      </c>
      <c r="E1104" t="s">
        <v>5836</v>
      </c>
      <c r="F1104" s="1">
        <v>45751</v>
      </c>
      <c r="G1104" s="1">
        <v>45768</v>
      </c>
      <c r="H1104" s="1">
        <v>45808</v>
      </c>
      <c r="I1104">
        <f>VALUE(IF(Tabla1[[#This Row],[Fecha Terminacion
(Final)]]-Tabla1[[#This Row],[Fecha Terminacion
(Inicial)]]&lt;0,"0",Tabla1[[#This Row],[Fecha Terminacion
(Final)]]-Tabla1[[#This Row],[Fecha Terminacion
(Inicial)]]))</f>
        <v>0</v>
      </c>
      <c r="J1104" s="1">
        <v>45808</v>
      </c>
      <c r="K1104" s="2">
        <v>18187000</v>
      </c>
      <c r="L1104" s="2">
        <v>0</v>
      </c>
      <c r="M1104" s="2">
        <f>VALUE(IF(Tabla1[[#This Row],[Valor Total]]-Tabla1[[#This Row],[Valor Contrato (Inicial)]]&lt;0,"0",Tabla1[[#This Row],[Valor Total]]-Tabla1[[#This Row],[Valor Contrato (Inicial)]]))</f>
        <v>0</v>
      </c>
      <c r="N1104" s="2">
        <v>18187000</v>
      </c>
      <c r="O1104" s="9" cm="1">
        <f t="array" aca="1" ref="O11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v>
      </c>
      <c r="P1104" t="s">
        <v>6264</v>
      </c>
      <c r="Q1104" t="s">
        <v>6223</v>
      </c>
      <c r="R1104" t="s">
        <v>80</v>
      </c>
      <c r="S1104" t="s">
        <v>6272</v>
      </c>
      <c r="T1104" t="s">
        <v>7362</v>
      </c>
      <c r="U1104" t="s">
        <v>7827</v>
      </c>
    </row>
    <row r="1105" spans="1:21" x14ac:dyDescent="0.3">
      <c r="A1105" t="s">
        <v>2659</v>
      </c>
      <c r="B1105" t="s">
        <v>2660</v>
      </c>
      <c r="C1105" t="s">
        <v>4625</v>
      </c>
      <c r="D1105" t="s">
        <v>12</v>
      </c>
      <c r="E1105" t="s">
        <v>5837</v>
      </c>
      <c r="F1105" s="1">
        <v>45751</v>
      </c>
      <c r="G1105" s="1">
        <v>45768</v>
      </c>
      <c r="H1105" s="1">
        <v>45919</v>
      </c>
      <c r="I1105">
        <f>VALUE(IF(Tabla1[[#This Row],[Fecha Terminacion
(Final)]]-Tabla1[[#This Row],[Fecha Terminacion
(Inicial)]]&lt;0,"0",Tabla1[[#This Row],[Fecha Terminacion
(Final)]]-Tabla1[[#This Row],[Fecha Terminacion
(Inicial)]]))</f>
        <v>0</v>
      </c>
      <c r="J1105" s="1">
        <v>45919</v>
      </c>
      <c r="K1105" s="2">
        <v>30293000</v>
      </c>
      <c r="L1105" s="2">
        <v>0</v>
      </c>
      <c r="M1105" s="2">
        <f>VALUE(IF(Tabla1[[#This Row],[Valor Total]]-Tabla1[[#This Row],[Valor Contrato (Inicial)]]&lt;0,"0",Tabla1[[#This Row],[Valor Total]]-Tabla1[[#This Row],[Valor Contrato (Inicial)]]))</f>
        <v>0</v>
      </c>
      <c r="N1105" s="2">
        <v>30293000</v>
      </c>
      <c r="O1105" s="9" cm="1">
        <f t="array" aca="1" ref="O11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22.516556291390728</v>
      </c>
      <c r="P1105" t="s">
        <v>6264</v>
      </c>
      <c r="Q1105" t="s">
        <v>6223</v>
      </c>
      <c r="R1105" t="s">
        <v>80</v>
      </c>
      <c r="S1105" t="s">
        <v>6272</v>
      </c>
      <c r="T1105" t="s">
        <v>7363</v>
      </c>
      <c r="U1105" t="s">
        <v>7827</v>
      </c>
    </row>
    <row r="1106" spans="1:21" x14ac:dyDescent="0.3">
      <c r="A1106" t="s">
        <v>2661</v>
      </c>
      <c r="B1106" t="s">
        <v>2662</v>
      </c>
      <c r="C1106" t="s">
        <v>4626</v>
      </c>
      <c r="D1106" t="s">
        <v>12</v>
      </c>
      <c r="E1106" t="s">
        <v>5838</v>
      </c>
      <c r="F1106" s="1">
        <v>45751</v>
      </c>
      <c r="G1106" s="1">
        <v>45779</v>
      </c>
      <c r="H1106" s="1">
        <v>45961</v>
      </c>
      <c r="I1106">
        <f>VALUE(IF(Tabla1[[#This Row],[Fecha Terminacion
(Final)]]-Tabla1[[#This Row],[Fecha Terminacion
(Inicial)]]&lt;0,"0",Tabla1[[#This Row],[Fecha Terminacion
(Final)]]-Tabla1[[#This Row],[Fecha Terminacion
(Inicial)]]))</f>
        <v>0</v>
      </c>
      <c r="J1106" s="1">
        <v>45961</v>
      </c>
      <c r="K1106" s="2">
        <v>24427000</v>
      </c>
      <c r="L1106" s="2">
        <v>0</v>
      </c>
      <c r="M1106" s="2">
        <f>VALUE(IF(Tabla1[[#This Row],[Valor Total]]-Tabla1[[#This Row],[Valor Contrato (Inicial)]]&lt;0,"0",Tabla1[[#This Row],[Valor Total]]-Tabla1[[#This Row],[Valor Contrato (Inicial)]]))</f>
        <v>0</v>
      </c>
      <c r="N1106" s="2">
        <v>24427000</v>
      </c>
      <c r="O1106" s="9" cm="1">
        <f t="array" aca="1" ref="O11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12.637362637362637</v>
      </c>
      <c r="P1106" t="s">
        <v>6264</v>
      </c>
      <c r="Q1106" t="s">
        <v>6223</v>
      </c>
      <c r="R1106" t="s">
        <v>80</v>
      </c>
      <c r="S1106" t="s">
        <v>6272</v>
      </c>
      <c r="T1106" t="s">
        <v>7364</v>
      </c>
      <c r="U1106" t="s">
        <v>7827</v>
      </c>
    </row>
    <row r="1107" spans="1:21" x14ac:dyDescent="0.3">
      <c r="A1107" t="s">
        <v>2663</v>
      </c>
      <c r="B1107" t="s">
        <v>2664</v>
      </c>
      <c r="C1107" t="s">
        <v>4627</v>
      </c>
      <c r="D1107" t="s">
        <v>12</v>
      </c>
      <c r="E1107" t="s">
        <v>5839</v>
      </c>
      <c r="F1107" s="1">
        <v>45751</v>
      </c>
      <c r="G1107" s="1">
        <v>45757</v>
      </c>
      <c r="H1107" s="1">
        <v>45842</v>
      </c>
      <c r="I1107">
        <f>VALUE(IF(Tabla1[[#This Row],[Fecha Terminacion
(Final)]]-Tabla1[[#This Row],[Fecha Terminacion
(Inicial)]]&lt;0,"0",Tabla1[[#This Row],[Fecha Terminacion
(Final)]]-Tabla1[[#This Row],[Fecha Terminacion
(Inicial)]]))</f>
        <v>0</v>
      </c>
      <c r="J1107" s="1">
        <v>45842</v>
      </c>
      <c r="K1107" s="2">
        <v>18587000</v>
      </c>
      <c r="L1107" s="2">
        <v>0</v>
      </c>
      <c r="M1107" s="2">
        <f>VALUE(IF(Tabla1[[#This Row],[Valor Total]]-Tabla1[[#This Row],[Valor Contrato (Inicial)]]&lt;0,"0",Tabla1[[#This Row],[Valor Total]]-Tabla1[[#This Row],[Valor Contrato (Inicial)]]))</f>
        <v>0</v>
      </c>
      <c r="N1107" s="2">
        <v>18587000</v>
      </c>
      <c r="O1107" s="9" cm="1">
        <f t="array" aca="1" ref="O11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52.941176470588239</v>
      </c>
      <c r="P1107" t="s">
        <v>6264</v>
      </c>
      <c r="Q1107" t="s">
        <v>6223</v>
      </c>
      <c r="R1107" t="s">
        <v>80</v>
      </c>
      <c r="S1107" t="s">
        <v>6272</v>
      </c>
      <c r="T1107" t="s">
        <v>7365</v>
      </c>
      <c r="U1107" t="s">
        <v>7827</v>
      </c>
    </row>
    <row r="1108" spans="1:21" x14ac:dyDescent="0.3">
      <c r="A1108" t="s">
        <v>2665</v>
      </c>
      <c r="B1108" t="s">
        <v>2666</v>
      </c>
      <c r="C1108" t="s">
        <v>4628</v>
      </c>
      <c r="D1108" t="s">
        <v>12</v>
      </c>
      <c r="E1108" t="s">
        <v>5756</v>
      </c>
      <c r="F1108" s="1">
        <v>45751</v>
      </c>
      <c r="G1108" s="1">
        <v>45758</v>
      </c>
      <c r="H1108" s="1">
        <v>45968</v>
      </c>
      <c r="I1108">
        <f>VALUE(IF(Tabla1[[#This Row],[Fecha Terminacion
(Final)]]-Tabla1[[#This Row],[Fecha Terminacion
(Inicial)]]&lt;0,"0",Tabla1[[#This Row],[Fecha Terminacion
(Final)]]-Tabla1[[#This Row],[Fecha Terminacion
(Inicial)]]))</f>
        <v>0</v>
      </c>
      <c r="J1108" s="1">
        <v>45968</v>
      </c>
      <c r="K1108" s="2">
        <v>25985000</v>
      </c>
      <c r="L1108" s="2">
        <v>0</v>
      </c>
      <c r="M1108" s="2">
        <f>VALUE(IF(Tabla1[[#This Row],[Valor Total]]-Tabla1[[#This Row],[Valor Contrato (Inicial)]]&lt;0,"0",Tabla1[[#This Row],[Valor Total]]-Tabla1[[#This Row],[Valor Contrato (Inicial)]]))</f>
        <v>0</v>
      </c>
      <c r="N1108" s="2">
        <v>25985000</v>
      </c>
      <c r="O1108" s="9" cm="1">
        <f t="array" aca="1" ref="O11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20.952380952380953</v>
      </c>
      <c r="P1108" t="s">
        <v>6264</v>
      </c>
      <c r="Q1108" t="s">
        <v>6223</v>
      </c>
      <c r="R1108" t="s">
        <v>80</v>
      </c>
      <c r="S1108" t="s">
        <v>6272</v>
      </c>
      <c r="T1108" t="s">
        <v>7366</v>
      </c>
      <c r="U1108" t="s">
        <v>7827</v>
      </c>
    </row>
    <row r="1109" spans="1:21" x14ac:dyDescent="0.3">
      <c r="A1109" t="s">
        <v>2667</v>
      </c>
      <c r="B1109" t="s">
        <v>2668</v>
      </c>
      <c r="C1109" t="s">
        <v>4629</v>
      </c>
      <c r="D1109" t="s">
        <v>12</v>
      </c>
      <c r="E1109" t="s">
        <v>5840</v>
      </c>
      <c r="F1109" s="1">
        <v>45751</v>
      </c>
      <c r="G1109" s="1">
        <v>45768</v>
      </c>
      <c r="H1109" s="1">
        <v>45811</v>
      </c>
      <c r="I1109">
        <f>VALUE(IF(Tabla1[[#This Row],[Fecha Terminacion
(Final)]]-Tabla1[[#This Row],[Fecha Terminacion
(Inicial)]]&lt;0,"0",Tabla1[[#This Row],[Fecha Terminacion
(Final)]]-Tabla1[[#This Row],[Fecha Terminacion
(Inicial)]]))</f>
        <v>0</v>
      </c>
      <c r="J1109" s="1">
        <v>45811</v>
      </c>
      <c r="K1109" s="2">
        <v>10087000</v>
      </c>
      <c r="L1109" s="2">
        <v>0</v>
      </c>
      <c r="M1109" s="2">
        <f>VALUE(IF(Tabla1[[#This Row],[Valor Total]]-Tabla1[[#This Row],[Valor Contrato (Inicial)]]&lt;0,"0",Tabla1[[#This Row],[Valor Total]]-Tabla1[[#This Row],[Valor Contrato (Inicial)]]))</f>
        <v>0</v>
      </c>
      <c r="N1109" s="2">
        <v>10087000</v>
      </c>
      <c r="O1109" s="9" cm="1">
        <f t="array" aca="1" ref="O11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79.069767441860463</v>
      </c>
      <c r="P1109" t="s">
        <v>6264</v>
      </c>
      <c r="Q1109" t="s">
        <v>6223</v>
      </c>
      <c r="R1109" t="s">
        <v>80</v>
      </c>
      <c r="S1109" t="s">
        <v>6272</v>
      </c>
      <c r="T1109" t="s">
        <v>7367</v>
      </c>
      <c r="U1109" t="s">
        <v>7827</v>
      </c>
    </row>
    <row r="1110" spans="1:21" x14ac:dyDescent="0.3">
      <c r="A1110" t="s">
        <v>2669</v>
      </c>
      <c r="B1110" t="s">
        <v>2670</v>
      </c>
      <c r="C1110" t="s">
        <v>4630</v>
      </c>
      <c r="D1110" t="s">
        <v>12</v>
      </c>
      <c r="E1110" t="s">
        <v>5841</v>
      </c>
      <c r="F1110" s="1">
        <v>45751</v>
      </c>
      <c r="G1110" s="1">
        <v>45779</v>
      </c>
      <c r="H1110" s="1">
        <v>45916</v>
      </c>
      <c r="I1110">
        <f>VALUE(IF(Tabla1[[#This Row],[Fecha Terminacion
(Final)]]-Tabla1[[#This Row],[Fecha Terminacion
(Inicial)]]&lt;0,"0",Tabla1[[#This Row],[Fecha Terminacion
(Final)]]-Tabla1[[#This Row],[Fecha Terminacion
(Inicial)]]))</f>
        <v>0</v>
      </c>
      <c r="J1110" s="1">
        <v>45916</v>
      </c>
      <c r="K1110" s="2">
        <v>27526000</v>
      </c>
      <c r="L1110" s="2">
        <v>0</v>
      </c>
      <c r="M1110" s="2">
        <f>VALUE(IF(Tabla1[[#This Row],[Valor Total]]-Tabla1[[#This Row],[Valor Contrato (Inicial)]]&lt;0,"0",Tabla1[[#This Row],[Valor Total]]-Tabla1[[#This Row],[Valor Contrato (Inicial)]]))</f>
        <v>0</v>
      </c>
      <c r="N1110" s="2">
        <v>27526000</v>
      </c>
      <c r="O1110" s="9" cm="1">
        <f t="array" aca="1" ref="O11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16.788321167883211</v>
      </c>
      <c r="P1110" t="s">
        <v>6264</v>
      </c>
      <c r="Q1110" t="s">
        <v>6223</v>
      </c>
      <c r="R1110" t="s">
        <v>80</v>
      </c>
      <c r="S1110" t="s">
        <v>6272</v>
      </c>
      <c r="T1110" t="s">
        <v>7368</v>
      </c>
      <c r="U1110" t="s">
        <v>7827</v>
      </c>
    </row>
    <row r="1111" spans="1:21" x14ac:dyDescent="0.3">
      <c r="A1111" t="s">
        <v>2671</v>
      </c>
      <c r="B1111" t="s">
        <v>2672</v>
      </c>
      <c r="C1111" t="s">
        <v>4631</v>
      </c>
      <c r="D1111" t="s">
        <v>5061</v>
      </c>
      <c r="E1111" t="s">
        <v>5842</v>
      </c>
      <c r="F1111" s="1">
        <v>45751</v>
      </c>
      <c r="H1111" s="1">
        <v>45842</v>
      </c>
      <c r="I1111">
        <f>VALUE(IF(Tabla1[[#This Row],[Fecha Terminacion
(Final)]]-Tabla1[[#This Row],[Fecha Terminacion
(Inicial)]]&lt;0,"0",Tabla1[[#This Row],[Fecha Terminacion
(Final)]]-Tabla1[[#This Row],[Fecha Terminacion
(Inicial)]]))</f>
        <v>0</v>
      </c>
      <c r="J1111" s="1">
        <v>45842</v>
      </c>
      <c r="K1111" s="2">
        <v>27559000</v>
      </c>
      <c r="L1111" s="2">
        <v>0</v>
      </c>
      <c r="M1111" s="2">
        <f>VALUE(IF(Tabla1[[#This Row],[Valor Total]]-Tabla1[[#This Row],[Valor Contrato (Inicial)]]&lt;0,"0",Tabla1[[#This Row],[Valor Total]]-Tabla1[[#This Row],[Valor Contrato (Inicial)]]))</f>
        <v>0</v>
      </c>
      <c r="N1111" s="2">
        <v>27559000</v>
      </c>
      <c r="O1111" s="9">
        <v>0</v>
      </c>
      <c r="P1111" t="s">
        <v>6264</v>
      </c>
      <c r="Q1111" t="s">
        <v>6223</v>
      </c>
      <c r="R1111" t="s">
        <v>80</v>
      </c>
      <c r="S1111" t="s">
        <v>6272</v>
      </c>
      <c r="T1111" t="s">
        <v>7369</v>
      </c>
      <c r="U1111" t="s">
        <v>7827</v>
      </c>
    </row>
    <row r="1112" spans="1:21" x14ac:dyDescent="0.3">
      <c r="A1112" t="s">
        <v>2673</v>
      </c>
      <c r="B1112" t="s">
        <v>2674</v>
      </c>
      <c r="C1112" t="s">
        <v>4632</v>
      </c>
      <c r="D1112" t="s">
        <v>12</v>
      </c>
      <c r="E1112" t="s">
        <v>5843</v>
      </c>
      <c r="F1112" s="1">
        <v>45751</v>
      </c>
      <c r="G1112" s="1">
        <v>45755</v>
      </c>
      <c r="H1112" s="1">
        <v>45905</v>
      </c>
      <c r="I1112">
        <f>VALUE(IF(Tabla1[[#This Row],[Fecha Terminacion
(Final)]]-Tabla1[[#This Row],[Fecha Terminacion
(Inicial)]]&lt;0,"0",Tabla1[[#This Row],[Fecha Terminacion
(Final)]]-Tabla1[[#This Row],[Fecha Terminacion
(Inicial)]]))</f>
        <v>0</v>
      </c>
      <c r="J1112" s="1">
        <v>45905</v>
      </c>
      <c r="K1112" s="2">
        <v>19441000</v>
      </c>
      <c r="L1112" s="2">
        <v>0</v>
      </c>
      <c r="M1112" s="2">
        <f>VALUE(IF(Tabla1[[#This Row],[Valor Total]]-Tabla1[[#This Row],[Valor Contrato (Inicial)]]&lt;0,"0",Tabla1[[#This Row],[Valor Total]]-Tabla1[[#This Row],[Valor Contrato (Inicial)]]))</f>
        <v>0</v>
      </c>
      <c r="N1112" s="2">
        <v>19441000</v>
      </c>
      <c r="O1112" s="9" cm="1">
        <f t="array" aca="1" ref="O11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31.333333333333336</v>
      </c>
      <c r="P1112" t="s">
        <v>6264</v>
      </c>
      <c r="Q1112" t="s">
        <v>6223</v>
      </c>
      <c r="R1112" t="s">
        <v>80</v>
      </c>
      <c r="S1112" t="s">
        <v>6272</v>
      </c>
      <c r="T1112" t="s">
        <v>7370</v>
      </c>
      <c r="U1112" t="s">
        <v>7827</v>
      </c>
    </row>
    <row r="1113" spans="1:21" x14ac:dyDescent="0.3">
      <c r="A1113" t="s">
        <v>2675</v>
      </c>
      <c r="B1113" t="s">
        <v>2676</v>
      </c>
      <c r="C1113" t="s">
        <v>4633</v>
      </c>
      <c r="D1113" t="s">
        <v>12</v>
      </c>
      <c r="E1113" t="s">
        <v>5681</v>
      </c>
      <c r="F1113" s="1">
        <v>45751</v>
      </c>
      <c r="G1113" s="1">
        <v>45769</v>
      </c>
      <c r="H1113" s="1">
        <v>45954</v>
      </c>
      <c r="I1113">
        <f>VALUE(IF(Tabla1[[#This Row],[Fecha Terminacion
(Final)]]-Tabla1[[#This Row],[Fecha Terminacion
(Inicial)]]&lt;0,"0",Tabla1[[#This Row],[Fecha Terminacion
(Final)]]-Tabla1[[#This Row],[Fecha Terminacion
(Inicial)]]))</f>
        <v>0</v>
      </c>
      <c r="J1113" s="1">
        <v>45954</v>
      </c>
      <c r="K1113" s="2">
        <v>24427000</v>
      </c>
      <c r="L1113" s="2">
        <v>0</v>
      </c>
      <c r="M1113" s="2">
        <f>VALUE(IF(Tabla1[[#This Row],[Valor Total]]-Tabla1[[#This Row],[Valor Contrato (Inicial)]]&lt;0,"0",Tabla1[[#This Row],[Valor Total]]-Tabla1[[#This Row],[Valor Contrato (Inicial)]]))</f>
        <v>0</v>
      </c>
      <c r="N1113" s="2">
        <v>24427000</v>
      </c>
      <c r="O1113" s="9" cm="1">
        <f t="array" aca="1" ref="O11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17.837837837837839</v>
      </c>
      <c r="P1113" t="s">
        <v>6264</v>
      </c>
      <c r="Q1113" t="s">
        <v>6223</v>
      </c>
      <c r="R1113" t="s">
        <v>80</v>
      </c>
      <c r="S1113" t="s">
        <v>6272</v>
      </c>
      <c r="T1113" t="s">
        <v>7371</v>
      </c>
      <c r="U1113" t="s">
        <v>7827</v>
      </c>
    </row>
    <row r="1114" spans="1:21" x14ac:dyDescent="0.3">
      <c r="A1114" t="s">
        <v>2677</v>
      </c>
      <c r="B1114" t="s">
        <v>2678</v>
      </c>
      <c r="C1114" t="s">
        <v>4634</v>
      </c>
      <c r="D1114" t="s">
        <v>12</v>
      </c>
      <c r="E1114" t="s">
        <v>5844</v>
      </c>
      <c r="F1114" s="1">
        <v>45758</v>
      </c>
      <c r="G1114" s="1">
        <v>45775</v>
      </c>
      <c r="H1114" s="1">
        <v>46006</v>
      </c>
      <c r="I1114">
        <f>VALUE(IF(Tabla1[[#This Row],[Fecha Terminacion
(Final)]]-Tabla1[[#This Row],[Fecha Terminacion
(Inicial)]]&lt;0,"0",Tabla1[[#This Row],[Fecha Terminacion
(Final)]]-Tabla1[[#This Row],[Fecha Terminacion
(Inicial)]]))</f>
        <v>0</v>
      </c>
      <c r="J1114" s="1">
        <v>46006</v>
      </c>
      <c r="K1114" s="2">
        <v>3651875566</v>
      </c>
      <c r="L1114" s="2">
        <v>0</v>
      </c>
      <c r="M1114" s="2">
        <f>VALUE(IF(Tabla1[[#This Row],[Valor Total]]-Tabla1[[#This Row],[Valor Contrato (Inicial)]]&lt;0,"0",Tabla1[[#This Row],[Valor Total]]-Tabla1[[#This Row],[Valor Contrato (Inicial)]]))</f>
        <v>0</v>
      </c>
      <c r="N1114" s="2">
        <v>3651875566</v>
      </c>
      <c r="O1114" s="9" cm="1">
        <f t="array" aca="1" ref="O11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11.688311688311687</v>
      </c>
      <c r="P1114" t="s">
        <v>41</v>
      </c>
      <c r="Q1114" t="s">
        <v>41</v>
      </c>
      <c r="R1114" t="s">
        <v>80</v>
      </c>
      <c r="S1114" t="s">
        <v>6272</v>
      </c>
      <c r="T1114" t="s">
        <v>7372</v>
      </c>
      <c r="U1114" t="s">
        <v>7827</v>
      </c>
    </row>
    <row r="1115" spans="1:21" x14ac:dyDescent="0.3">
      <c r="A1115" t="s">
        <v>2679</v>
      </c>
      <c r="B1115" t="s">
        <v>2680</v>
      </c>
      <c r="C1115" t="s">
        <v>4635</v>
      </c>
      <c r="D1115" t="s">
        <v>12</v>
      </c>
      <c r="E1115" t="s">
        <v>5845</v>
      </c>
      <c r="F1115" s="1">
        <v>45751</v>
      </c>
      <c r="G1115" s="1">
        <v>45756</v>
      </c>
      <c r="H1115" s="1">
        <v>46022</v>
      </c>
      <c r="I1115">
        <f>VALUE(IF(Tabla1[[#This Row],[Fecha Terminacion
(Final)]]-Tabla1[[#This Row],[Fecha Terminacion
(Inicial)]]&lt;0,"0",Tabla1[[#This Row],[Fecha Terminacion
(Final)]]-Tabla1[[#This Row],[Fecha Terminacion
(Inicial)]]))</f>
        <v>0</v>
      </c>
      <c r="J1115" s="1">
        <v>46022</v>
      </c>
      <c r="K1115" s="2">
        <v>4980046693</v>
      </c>
      <c r="L1115" s="2">
        <v>0</v>
      </c>
      <c r="M1115" s="2">
        <f>VALUE(IF(Tabla1[[#This Row],[Valor Total]]-Tabla1[[#This Row],[Valor Contrato (Inicial)]]&lt;0,"0",Tabla1[[#This Row],[Valor Total]]-Tabla1[[#This Row],[Valor Contrato (Inicial)]]))</f>
        <v>0</v>
      </c>
      <c r="N1115" s="2">
        <v>4980046693</v>
      </c>
      <c r="O1115" s="9" cm="1">
        <f t="array" aca="1" ref="O11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15" t="s">
        <v>60</v>
      </c>
      <c r="Q1115" t="s">
        <v>6232</v>
      </c>
      <c r="R1115" t="s">
        <v>80</v>
      </c>
      <c r="S1115" t="s">
        <v>6272</v>
      </c>
      <c r="T1115" t="s">
        <v>7373</v>
      </c>
      <c r="U1115" t="s">
        <v>7827</v>
      </c>
    </row>
    <row r="1116" spans="1:21" x14ac:dyDescent="0.3">
      <c r="A1116" t="s">
        <v>2681</v>
      </c>
      <c r="B1116" t="s">
        <v>2682</v>
      </c>
      <c r="C1116" t="s">
        <v>4636</v>
      </c>
      <c r="D1116" t="s">
        <v>12</v>
      </c>
      <c r="E1116" t="s">
        <v>328</v>
      </c>
      <c r="F1116" s="1">
        <v>45751</v>
      </c>
      <c r="G1116" s="1">
        <v>45755</v>
      </c>
      <c r="H1116" s="1">
        <v>46022</v>
      </c>
      <c r="I1116">
        <f>VALUE(IF(Tabla1[[#This Row],[Fecha Terminacion
(Final)]]-Tabla1[[#This Row],[Fecha Terminacion
(Inicial)]]&lt;0,"0",Tabla1[[#This Row],[Fecha Terminacion
(Final)]]-Tabla1[[#This Row],[Fecha Terminacion
(Inicial)]]))</f>
        <v>0</v>
      </c>
      <c r="J1116" s="1">
        <v>46022</v>
      </c>
      <c r="K1116" s="2">
        <v>74536000</v>
      </c>
      <c r="L1116" s="2">
        <v>8470000</v>
      </c>
      <c r="M1116" s="2">
        <f>VALUE(IF(Tabla1[[#This Row],[Valor Total]]-Tabla1[[#This Row],[Valor Contrato (Inicial)]]&lt;0,"0",Tabla1[[#This Row],[Valor Total]]-Tabla1[[#This Row],[Valor Contrato (Inicial)]]))</f>
        <v>0</v>
      </c>
      <c r="N1116" s="2">
        <v>74536000</v>
      </c>
      <c r="O1116" s="9" cm="1">
        <f t="array" aca="1" ref="O11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116" t="s">
        <v>6229</v>
      </c>
      <c r="Q1116" t="s">
        <v>6262</v>
      </c>
      <c r="R1116" t="s">
        <v>13</v>
      </c>
      <c r="S1116" t="s">
        <v>14</v>
      </c>
      <c r="T1116" t="s">
        <v>7374</v>
      </c>
      <c r="U1116" t="s">
        <v>7827</v>
      </c>
    </row>
    <row r="1117" spans="1:21" x14ac:dyDescent="0.3">
      <c r="A1117" t="s">
        <v>2683</v>
      </c>
      <c r="B1117" t="s">
        <v>2684</v>
      </c>
      <c r="C1117" t="s">
        <v>4637</v>
      </c>
      <c r="D1117" t="s">
        <v>12</v>
      </c>
      <c r="E1117" t="s">
        <v>5846</v>
      </c>
      <c r="F1117" s="1">
        <v>45754</v>
      </c>
      <c r="G1117" s="1">
        <v>45755</v>
      </c>
      <c r="H1117" s="1">
        <v>46022</v>
      </c>
      <c r="I1117">
        <f>VALUE(IF(Tabla1[[#This Row],[Fecha Terminacion
(Final)]]-Tabla1[[#This Row],[Fecha Terminacion
(Inicial)]]&lt;0,"0",Tabla1[[#This Row],[Fecha Terminacion
(Final)]]-Tabla1[[#This Row],[Fecha Terminacion
(Inicial)]]))</f>
        <v>0</v>
      </c>
      <c r="J1117" s="1">
        <v>46022</v>
      </c>
      <c r="K1117" s="2">
        <v>85500000</v>
      </c>
      <c r="L1117" s="2">
        <v>9500000</v>
      </c>
      <c r="M1117" s="2">
        <f>VALUE(IF(Tabla1[[#This Row],[Valor Total]]-Tabla1[[#This Row],[Valor Contrato (Inicial)]]&lt;0,"0",Tabla1[[#This Row],[Valor Total]]-Tabla1[[#This Row],[Valor Contrato (Inicial)]]))</f>
        <v>0</v>
      </c>
      <c r="N1117" s="2">
        <v>85500000</v>
      </c>
      <c r="O1117" s="9" cm="1">
        <f t="array" aca="1" ref="O11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117" t="s">
        <v>6229</v>
      </c>
      <c r="Q1117" t="s">
        <v>6258</v>
      </c>
      <c r="R1117" t="s">
        <v>13</v>
      </c>
      <c r="S1117" t="s">
        <v>14</v>
      </c>
      <c r="T1117" t="s">
        <v>7375</v>
      </c>
      <c r="U1117" t="s">
        <v>7827</v>
      </c>
    </row>
    <row r="1118" spans="1:21" x14ac:dyDescent="0.3">
      <c r="A1118" t="s">
        <v>2685</v>
      </c>
      <c r="B1118" t="s">
        <v>2686</v>
      </c>
      <c r="C1118" t="s">
        <v>4638</v>
      </c>
      <c r="D1118" t="s">
        <v>12</v>
      </c>
      <c r="E1118" t="s">
        <v>5847</v>
      </c>
      <c r="F1118" s="1">
        <v>45754</v>
      </c>
      <c r="G1118" s="1">
        <v>45755</v>
      </c>
      <c r="H1118" s="1">
        <v>46022</v>
      </c>
      <c r="I1118">
        <f>VALUE(IF(Tabla1[[#This Row],[Fecha Terminacion
(Final)]]-Tabla1[[#This Row],[Fecha Terminacion
(Inicial)]]&lt;0,"0",Tabla1[[#This Row],[Fecha Terminacion
(Final)]]-Tabla1[[#This Row],[Fecha Terminacion
(Inicial)]]))</f>
        <v>0</v>
      </c>
      <c r="J1118" s="1">
        <v>46022</v>
      </c>
      <c r="K1118" s="2">
        <v>92890631</v>
      </c>
      <c r="L1118" s="2">
        <v>10677084</v>
      </c>
      <c r="M1118" s="2">
        <f>VALUE(IF(Tabla1[[#This Row],[Valor Total]]-Tabla1[[#This Row],[Valor Contrato (Inicial)]]&lt;0,"0",Tabla1[[#This Row],[Valor Total]]-Tabla1[[#This Row],[Valor Contrato (Inicial)]]))</f>
        <v>0</v>
      </c>
      <c r="N1118" s="2">
        <v>92890631</v>
      </c>
      <c r="O1118" s="9" cm="1">
        <f t="array" aca="1" ref="O11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118" t="s">
        <v>6229</v>
      </c>
      <c r="Q1118" t="s">
        <v>6229</v>
      </c>
      <c r="R1118" t="s">
        <v>13</v>
      </c>
      <c r="S1118" t="s">
        <v>14</v>
      </c>
      <c r="T1118" t="s">
        <v>7376</v>
      </c>
      <c r="U1118" t="s">
        <v>7827</v>
      </c>
    </row>
    <row r="1119" spans="1:21" x14ac:dyDescent="0.3">
      <c r="A1119" t="s">
        <v>2687</v>
      </c>
      <c r="B1119" t="s">
        <v>2688</v>
      </c>
      <c r="C1119" t="s">
        <v>4343</v>
      </c>
      <c r="D1119" t="s">
        <v>12</v>
      </c>
      <c r="E1119" t="s">
        <v>5848</v>
      </c>
      <c r="F1119" s="1">
        <v>45756</v>
      </c>
      <c r="G1119" s="1">
        <v>45757</v>
      </c>
      <c r="H1119" s="1">
        <v>46022</v>
      </c>
      <c r="I1119">
        <f>VALUE(IF(Tabla1[[#This Row],[Fecha Terminacion
(Final)]]-Tabla1[[#This Row],[Fecha Terminacion
(Inicial)]]&lt;0,"0",Tabla1[[#This Row],[Fecha Terminacion
(Final)]]-Tabla1[[#This Row],[Fecha Terminacion
(Inicial)]]))</f>
        <v>0</v>
      </c>
      <c r="J1119" s="1">
        <v>46022</v>
      </c>
      <c r="K1119" s="2">
        <v>106126106</v>
      </c>
      <c r="L1119" s="2">
        <v>11879788</v>
      </c>
      <c r="M1119" s="2">
        <f>VALUE(IF(Tabla1[[#This Row],[Valor Total]]-Tabla1[[#This Row],[Valor Contrato (Inicial)]]&lt;0,"0",Tabla1[[#This Row],[Valor Total]]-Tabla1[[#This Row],[Valor Contrato (Inicial)]]))</f>
        <v>0</v>
      </c>
      <c r="N1119" s="2">
        <v>106126106</v>
      </c>
      <c r="O1119" s="9" cm="1">
        <f t="array" aca="1" ref="O11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16.981132075471699</v>
      </c>
      <c r="P1119" t="s">
        <v>66</v>
      </c>
      <c r="Q1119" t="s">
        <v>66</v>
      </c>
      <c r="R1119" t="s">
        <v>13</v>
      </c>
      <c r="S1119" t="s">
        <v>14</v>
      </c>
      <c r="T1119" t="s">
        <v>7377</v>
      </c>
      <c r="U1119" t="s">
        <v>7827</v>
      </c>
    </row>
    <row r="1120" spans="1:21" x14ac:dyDescent="0.3">
      <c r="A1120" t="s">
        <v>2689</v>
      </c>
      <c r="B1120" t="s">
        <v>2690</v>
      </c>
      <c r="C1120" t="s">
        <v>4639</v>
      </c>
      <c r="D1120" t="s">
        <v>12</v>
      </c>
      <c r="E1120" t="s">
        <v>5844</v>
      </c>
      <c r="F1120" s="1">
        <v>45758</v>
      </c>
      <c r="G1120" s="1">
        <v>45775</v>
      </c>
      <c r="H1120" s="1">
        <v>46006</v>
      </c>
      <c r="I1120">
        <f>VALUE(IF(Tabla1[[#This Row],[Fecha Terminacion
(Final)]]-Tabla1[[#This Row],[Fecha Terminacion
(Inicial)]]&lt;0,"0",Tabla1[[#This Row],[Fecha Terminacion
(Final)]]-Tabla1[[#This Row],[Fecha Terminacion
(Inicial)]]))</f>
        <v>0</v>
      </c>
      <c r="J1120" s="1">
        <v>46006</v>
      </c>
      <c r="K1120" s="2">
        <v>2614409838</v>
      </c>
      <c r="L1120" s="2">
        <v>0</v>
      </c>
      <c r="M1120" s="2">
        <f>VALUE(IF(Tabla1[[#This Row],[Valor Total]]-Tabla1[[#This Row],[Valor Contrato (Inicial)]]&lt;0,"0",Tabla1[[#This Row],[Valor Total]]-Tabla1[[#This Row],[Valor Contrato (Inicial)]]))</f>
        <v>0</v>
      </c>
      <c r="N1120" s="2">
        <v>2614409838</v>
      </c>
      <c r="O1120" s="9" cm="1">
        <f t="array" aca="1" ref="O11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11.688311688311687</v>
      </c>
      <c r="P1120" t="s">
        <v>41</v>
      </c>
      <c r="Q1120" t="s">
        <v>41</v>
      </c>
      <c r="R1120" t="s">
        <v>80</v>
      </c>
      <c r="S1120" t="s">
        <v>6272</v>
      </c>
      <c r="T1120" t="s">
        <v>7378</v>
      </c>
      <c r="U1120" t="s">
        <v>7827</v>
      </c>
    </row>
    <row r="1121" spans="1:21" x14ac:dyDescent="0.3">
      <c r="A1121" t="s">
        <v>2691</v>
      </c>
      <c r="B1121" t="s">
        <v>2692</v>
      </c>
      <c r="C1121" t="s">
        <v>4640</v>
      </c>
      <c r="D1121" t="s">
        <v>12</v>
      </c>
      <c r="E1121" t="s">
        <v>5849</v>
      </c>
      <c r="F1121" s="1">
        <v>45757</v>
      </c>
      <c r="G1121" s="1">
        <v>45768</v>
      </c>
      <c r="H1121" s="1">
        <v>46006</v>
      </c>
      <c r="I1121">
        <f>VALUE(IF(Tabla1[[#This Row],[Fecha Terminacion
(Final)]]-Tabla1[[#This Row],[Fecha Terminacion
(Inicial)]]&lt;0,"0",Tabla1[[#This Row],[Fecha Terminacion
(Final)]]-Tabla1[[#This Row],[Fecha Terminacion
(Inicial)]]))</f>
        <v>0</v>
      </c>
      <c r="J1121" s="1">
        <v>46006</v>
      </c>
      <c r="K1121" s="2">
        <v>2342680000</v>
      </c>
      <c r="L1121" s="2">
        <v>0</v>
      </c>
      <c r="M1121" s="2">
        <f>VALUE(IF(Tabla1[[#This Row],[Valor Total]]-Tabla1[[#This Row],[Valor Contrato (Inicial)]]&lt;0,"0",Tabla1[[#This Row],[Valor Total]]-Tabla1[[#This Row],[Valor Contrato (Inicial)]]))</f>
        <v>0</v>
      </c>
      <c r="N1121" s="2">
        <v>2342680000</v>
      </c>
      <c r="O1121" s="9" cm="1">
        <f t="array" aca="1" ref="O11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14.285714285714285</v>
      </c>
      <c r="P1121" t="s">
        <v>41</v>
      </c>
      <c r="Q1121" t="s">
        <v>6268</v>
      </c>
      <c r="R1121" t="s">
        <v>80</v>
      </c>
      <c r="S1121" t="s">
        <v>6272</v>
      </c>
      <c r="T1121" t="s">
        <v>7379</v>
      </c>
      <c r="U1121" t="s">
        <v>7827</v>
      </c>
    </row>
    <row r="1122" spans="1:21" x14ac:dyDescent="0.3">
      <c r="A1122" t="s">
        <v>2693</v>
      </c>
      <c r="B1122" t="s">
        <v>2694</v>
      </c>
      <c r="C1122" t="s">
        <v>4641</v>
      </c>
      <c r="D1122" t="s">
        <v>5060</v>
      </c>
      <c r="E1122" t="s">
        <v>5850</v>
      </c>
      <c r="F1122" s="1">
        <v>45756</v>
      </c>
      <c r="G1122" s="1">
        <v>45757</v>
      </c>
      <c r="H1122" s="1">
        <v>46022</v>
      </c>
      <c r="I1122">
        <f>VALUE(IF(Tabla1[[#This Row],[Fecha Terminacion
(Final)]]-Tabla1[[#This Row],[Fecha Terminacion
(Inicial)]]&lt;0,"0",Tabla1[[#This Row],[Fecha Terminacion
(Final)]]-Tabla1[[#This Row],[Fecha Terminacion
(Inicial)]]))</f>
        <v>0</v>
      </c>
      <c r="J1122" s="1">
        <v>46022</v>
      </c>
      <c r="K1122" s="2">
        <v>80100000</v>
      </c>
      <c r="L1122" s="2">
        <v>9000000</v>
      </c>
      <c r="M1122" s="2">
        <f>VALUE(IF(Tabla1[[#This Row],[Valor Total]]-Tabla1[[#This Row],[Valor Contrato (Inicial)]]&lt;0,"0",Tabla1[[#This Row],[Valor Total]]-Tabla1[[#This Row],[Valor Contrato (Inicial)]]))</f>
        <v>0</v>
      </c>
      <c r="N1122" s="2">
        <v>80100000</v>
      </c>
      <c r="O1122" s="9" cm="1">
        <f t="array" aca="1" ref="O11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16.981132075471699</v>
      </c>
      <c r="P1122" t="s">
        <v>427</v>
      </c>
      <c r="Q1122" t="s">
        <v>6263</v>
      </c>
      <c r="R1122" t="s">
        <v>13</v>
      </c>
      <c r="S1122" t="s">
        <v>14</v>
      </c>
      <c r="T1122" t="s">
        <v>7380</v>
      </c>
      <c r="U1122" t="s">
        <v>7827</v>
      </c>
    </row>
    <row r="1123" spans="1:21" x14ac:dyDescent="0.3">
      <c r="A1123" t="s">
        <v>2695</v>
      </c>
      <c r="B1123" t="s">
        <v>2696</v>
      </c>
      <c r="C1123" t="s">
        <v>4642</v>
      </c>
      <c r="D1123" t="s">
        <v>12</v>
      </c>
      <c r="E1123" t="s">
        <v>255</v>
      </c>
      <c r="F1123" s="1">
        <v>45755</v>
      </c>
      <c r="G1123" s="1">
        <v>45756</v>
      </c>
      <c r="H1123" s="1">
        <v>46022</v>
      </c>
      <c r="I1123">
        <f>VALUE(IF(Tabla1[[#This Row],[Fecha Terminacion
(Final)]]-Tabla1[[#This Row],[Fecha Terminacion
(Inicial)]]&lt;0,"0",Tabla1[[#This Row],[Fecha Terminacion
(Final)]]-Tabla1[[#This Row],[Fecha Terminacion
(Inicial)]]))</f>
        <v>0</v>
      </c>
      <c r="J1123" s="1">
        <v>46022</v>
      </c>
      <c r="K1123" s="2">
        <v>32054400</v>
      </c>
      <c r="L1123" s="2">
        <v>3561600</v>
      </c>
      <c r="M1123" s="2">
        <f>VALUE(IF(Tabla1[[#This Row],[Valor Total]]-Tabla1[[#This Row],[Valor Contrato (Inicial)]]&lt;0,"0",Tabla1[[#This Row],[Valor Total]]-Tabla1[[#This Row],[Valor Contrato (Inicial)]]))</f>
        <v>0</v>
      </c>
      <c r="N1123" s="2">
        <v>32054400</v>
      </c>
      <c r="O1123" s="9" cm="1">
        <f t="array" aca="1" ref="O11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3" t="s">
        <v>6229</v>
      </c>
      <c r="Q1123" t="s">
        <v>6261</v>
      </c>
      <c r="R1123" t="s">
        <v>13</v>
      </c>
      <c r="S1123" t="s">
        <v>14</v>
      </c>
      <c r="T1123" t="s">
        <v>7381</v>
      </c>
      <c r="U1123" t="s">
        <v>7827</v>
      </c>
    </row>
    <row r="1124" spans="1:21" x14ac:dyDescent="0.3">
      <c r="A1124" t="s">
        <v>2697</v>
      </c>
      <c r="B1124" t="s">
        <v>2698</v>
      </c>
      <c r="C1124" t="s">
        <v>4643</v>
      </c>
      <c r="D1124" t="s">
        <v>12</v>
      </c>
      <c r="E1124" t="s">
        <v>229</v>
      </c>
      <c r="F1124" s="1">
        <v>45755</v>
      </c>
      <c r="G1124" s="1">
        <v>45756</v>
      </c>
      <c r="H1124" s="1">
        <v>46022</v>
      </c>
      <c r="I1124">
        <f>VALUE(IF(Tabla1[[#This Row],[Fecha Terminacion
(Final)]]-Tabla1[[#This Row],[Fecha Terminacion
(Inicial)]]&lt;0,"0",Tabla1[[#This Row],[Fecha Terminacion
(Final)]]-Tabla1[[#This Row],[Fecha Terminacion
(Inicial)]]))</f>
        <v>0</v>
      </c>
      <c r="J1124" s="1">
        <v>46022</v>
      </c>
      <c r="K1124" s="2">
        <v>62010000</v>
      </c>
      <c r="L1124" s="2">
        <v>6890000</v>
      </c>
      <c r="M1124" s="2">
        <f>VALUE(IF(Tabla1[[#This Row],[Valor Total]]-Tabla1[[#This Row],[Valor Contrato (Inicial)]]&lt;0,"0",Tabla1[[#This Row],[Valor Total]]-Tabla1[[#This Row],[Valor Contrato (Inicial)]]))</f>
        <v>0</v>
      </c>
      <c r="N1124" s="2">
        <v>62010000</v>
      </c>
      <c r="O1124" s="9" cm="1">
        <f t="array" aca="1" ref="O11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4" t="s">
        <v>6229</v>
      </c>
      <c r="Q1124" t="s">
        <v>6261</v>
      </c>
      <c r="R1124" t="s">
        <v>16</v>
      </c>
      <c r="S1124" t="s">
        <v>14</v>
      </c>
      <c r="T1124" t="s">
        <v>7382</v>
      </c>
      <c r="U1124" t="s">
        <v>7827</v>
      </c>
    </row>
    <row r="1125" spans="1:21" x14ac:dyDescent="0.3">
      <c r="A1125" t="s">
        <v>2699</v>
      </c>
      <c r="B1125" t="s">
        <v>2700</v>
      </c>
      <c r="C1125" t="s">
        <v>4644</v>
      </c>
      <c r="D1125" t="s">
        <v>12</v>
      </c>
      <c r="E1125" t="s">
        <v>5851</v>
      </c>
      <c r="F1125" s="1">
        <v>45755</v>
      </c>
      <c r="G1125" s="1">
        <v>45756</v>
      </c>
      <c r="H1125" s="1">
        <v>46022</v>
      </c>
      <c r="I1125">
        <f>VALUE(IF(Tabla1[[#This Row],[Fecha Terminacion
(Final)]]-Tabla1[[#This Row],[Fecha Terminacion
(Inicial)]]&lt;0,"0",Tabla1[[#This Row],[Fecha Terminacion
(Final)]]-Tabla1[[#This Row],[Fecha Terminacion
(Inicial)]]))</f>
        <v>0</v>
      </c>
      <c r="J1125" s="1">
        <v>46022</v>
      </c>
      <c r="K1125" s="2">
        <v>54834012</v>
      </c>
      <c r="L1125" s="2">
        <v>6302760</v>
      </c>
      <c r="M1125" s="2">
        <f>VALUE(IF(Tabla1[[#This Row],[Valor Total]]-Tabla1[[#This Row],[Valor Contrato (Inicial)]]&lt;0,"0",Tabla1[[#This Row],[Valor Total]]-Tabla1[[#This Row],[Valor Contrato (Inicial)]]))</f>
        <v>0</v>
      </c>
      <c r="N1125" s="2">
        <v>54834012</v>
      </c>
      <c r="O1125" s="9" cm="1">
        <f t="array" aca="1" ref="O11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5" t="s">
        <v>6229</v>
      </c>
      <c r="Q1125" t="s">
        <v>6260</v>
      </c>
      <c r="R1125" t="s">
        <v>16</v>
      </c>
      <c r="S1125" t="s">
        <v>14</v>
      </c>
      <c r="T1125" t="s">
        <v>7383</v>
      </c>
      <c r="U1125" t="s">
        <v>7827</v>
      </c>
    </row>
    <row r="1126" spans="1:21" x14ac:dyDescent="0.3">
      <c r="A1126" t="s">
        <v>2701</v>
      </c>
      <c r="B1126" t="s">
        <v>2702</v>
      </c>
      <c r="C1126" t="s">
        <v>4645</v>
      </c>
      <c r="D1126" t="s">
        <v>12</v>
      </c>
      <c r="E1126" t="s">
        <v>409</v>
      </c>
      <c r="F1126" s="1">
        <v>45755</v>
      </c>
      <c r="G1126" s="1">
        <v>45756</v>
      </c>
      <c r="H1126" s="1">
        <v>46022</v>
      </c>
      <c r="I1126">
        <f>VALUE(IF(Tabla1[[#This Row],[Fecha Terminacion
(Final)]]-Tabla1[[#This Row],[Fecha Terminacion
(Inicial)]]&lt;0,"0",Tabla1[[#This Row],[Fecha Terminacion
(Final)]]-Tabla1[[#This Row],[Fecha Terminacion
(Inicial)]]))</f>
        <v>0</v>
      </c>
      <c r="J1126" s="1">
        <v>46022</v>
      </c>
      <c r="K1126" s="2">
        <v>80301000</v>
      </c>
      <c r="L1126" s="2">
        <v>9230000</v>
      </c>
      <c r="M1126" s="2">
        <f>VALUE(IF(Tabla1[[#This Row],[Valor Total]]-Tabla1[[#This Row],[Valor Contrato (Inicial)]]&lt;0,"0",Tabla1[[#This Row],[Valor Total]]-Tabla1[[#This Row],[Valor Contrato (Inicial)]]))</f>
        <v>0</v>
      </c>
      <c r="N1126" s="2">
        <v>80301000</v>
      </c>
      <c r="O1126" s="9" cm="1">
        <f t="array" aca="1" ref="O11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6" t="s">
        <v>6229</v>
      </c>
      <c r="Q1126" t="s">
        <v>6262</v>
      </c>
      <c r="R1126" t="s">
        <v>13</v>
      </c>
      <c r="S1126" t="s">
        <v>14</v>
      </c>
      <c r="T1126" t="s">
        <v>7384</v>
      </c>
      <c r="U1126" t="s">
        <v>7827</v>
      </c>
    </row>
    <row r="1127" spans="1:21" x14ac:dyDescent="0.3">
      <c r="A1127" t="s">
        <v>2703</v>
      </c>
      <c r="B1127" t="s">
        <v>2704</v>
      </c>
      <c r="C1127" t="s">
        <v>4646</v>
      </c>
      <c r="D1127" t="s">
        <v>12</v>
      </c>
      <c r="E1127" t="s">
        <v>5852</v>
      </c>
      <c r="F1127" s="1">
        <v>45758</v>
      </c>
      <c r="G1127" s="1">
        <v>45761</v>
      </c>
      <c r="H1127" s="1">
        <v>46022</v>
      </c>
      <c r="I1127">
        <f>VALUE(IF(Tabla1[[#This Row],[Fecha Terminacion
(Final)]]-Tabla1[[#This Row],[Fecha Terminacion
(Inicial)]]&lt;0,"0",Tabla1[[#This Row],[Fecha Terminacion
(Final)]]-Tabla1[[#This Row],[Fecha Terminacion
(Inicial)]]))</f>
        <v>0</v>
      </c>
      <c r="J1127" s="1">
        <v>46022</v>
      </c>
      <c r="K1127" s="2">
        <v>76604080</v>
      </c>
      <c r="L1127" s="2">
        <v>8607200</v>
      </c>
      <c r="M1127" s="2">
        <f>VALUE(IF(Tabla1[[#This Row],[Valor Total]]-Tabla1[[#This Row],[Valor Contrato (Inicial)]]&lt;0,"0",Tabla1[[#This Row],[Valor Total]]-Tabla1[[#This Row],[Valor Contrato (Inicial)]]))</f>
        <v>0</v>
      </c>
      <c r="N1127" s="2">
        <v>76604080</v>
      </c>
      <c r="O1127" s="9" cm="1">
        <f t="array" aca="1" ref="O11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15.708812260536398</v>
      </c>
      <c r="P1127" t="s">
        <v>66</v>
      </c>
      <c r="Q1127" t="s">
        <v>66</v>
      </c>
      <c r="R1127" t="s">
        <v>13</v>
      </c>
      <c r="S1127" t="s">
        <v>14</v>
      </c>
      <c r="T1127" t="s">
        <v>7385</v>
      </c>
      <c r="U1127" t="s">
        <v>7827</v>
      </c>
    </row>
    <row r="1128" spans="1:21" x14ac:dyDescent="0.3">
      <c r="A1128" t="s">
        <v>2705</v>
      </c>
      <c r="B1128" t="s">
        <v>2706</v>
      </c>
      <c r="C1128" t="s">
        <v>4647</v>
      </c>
      <c r="D1128" t="s">
        <v>12</v>
      </c>
      <c r="E1128" t="s">
        <v>5853</v>
      </c>
      <c r="F1128" s="1">
        <v>45757</v>
      </c>
      <c r="G1128" s="1">
        <v>45758</v>
      </c>
      <c r="H1128" s="1">
        <v>45847</v>
      </c>
      <c r="I1128">
        <f>VALUE(IF(Tabla1[[#This Row],[Fecha Terminacion
(Final)]]-Tabla1[[#This Row],[Fecha Terminacion
(Inicial)]]&lt;0,"0",Tabla1[[#This Row],[Fecha Terminacion
(Final)]]-Tabla1[[#This Row],[Fecha Terminacion
(Inicial)]]))</f>
        <v>0</v>
      </c>
      <c r="J1128" s="1">
        <v>45847</v>
      </c>
      <c r="K1128" s="2">
        <v>37978989</v>
      </c>
      <c r="L1128" s="2">
        <v>12659663</v>
      </c>
      <c r="M1128" s="2">
        <f>VALUE(IF(Tabla1[[#This Row],[Valor Total]]-Tabla1[[#This Row],[Valor Contrato (Inicial)]]&lt;0,"0",Tabla1[[#This Row],[Valor Total]]-Tabla1[[#This Row],[Valor Contrato (Inicial)]]))</f>
        <v>0</v>
      </c>
      <c r="N1128" s="2">
        <v>37978989</v>
      </c>
      <c r="O1128" s="9" cm="1">
        <f t="array" aca="1" ref="O11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49.438202247191008</v>
      </c>
      <c r="P1128" t="s">
        <v>15</v>
      </c>
      <c r="Q1128" t="s">
        <v>6233</v>
      </c>
      <c r="R1128" t="s">
        <v>16</v>
      </c>
      <c r="S1128" t="s">
        <v>14</v>
      </c>
      <c r="T1128" t="s">
        <v>7386</v>
      </c>
      <c r="U1128" t="s">
        <v>7827</v>
      </c>
    </row>
    <row r="1129" spans="1:21" x14ac:dyDescent="0.3">
      <c r="A1129" t="s">
        <v>2707</v>
      </c>
      <c r="B1129" t="s">
        <v>2708</v>
      </c>
      <c r="C1129" t="s">
        <v>4648</v>
      </c>
      <c r="D1129" t="s">
        <v>12</v>
      </c>
      <c r="E1129" t="s">
        <v>268</v>
      </c>
      <c r="F1129" s="1">
        <v>45757</v>
      </c>
      <c r="G1129" s="1">
        <v>45758</v>
      </c>
      <c r="H1129" s="1">
        <v>46016</v>
      </c>
      <c r="I1129">
        <f>VALUE(IF(Tabla1[[#This Row],[Fecha Terminacion
(Final)]]-Tabla1[[#This Row],[Fecha Terminacion
(Inicial)]]&lt;0,"0",Tabla1[[#This Row],[Fecha Terminacion
(Final)]]-Tabla1[[#This Row],[Fecha Terminacion
(Inicial)]]))</f>
        <v>0</v>
      </c>
      <c r="J1129" s="1">
        <v>46016</v>
      </c>
      <c r="K1129" s="2">
        <v>36229363</v>
      </c>
      <c r="L1129" s="2">
        <v>4262278</v>
      </c>
      <c r="M1129" s="2">
        <f>VALUE(IF(Tabla1[[#This Row],[Valor Total]]-Tabla1[[#This Row],[Valor Contrato (Inicial)]]&lt;0,"0",Tabla1[[#This Row],[Valor Total]]-Tabla1[[#This Row],[Valor Contrato (Inicial)]]))</f>
        <v>0</v>
      </c>
      <c r="N1129" s="2">
        <v>36229363</v>
      </c>
      <c r="O1129" s="9" cm="1">
        <f t="array" aca="1" ref="O11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29" t="s">
        <v>6235</v>
      </c>
      <c r="Q1129" t="s">
        <v>6238</v>
      </c>
      <c r="R1129" t="s">
        <v>16</v>
      </c>
      <c r="S1129" t="s">
        <v>14</v>
      </c>
      <c r="T1129" t="s">
        <v>7387</v>
      </c>
      <c r="U1129" t="s">
        <v>7827</v>
      </c>
    </row>
    <row r="1130" spans="1:21" x14ac:dyDescent="0.3">
      <c r="A1130" t="s">
        <v>2709</v>
      </c>
      <c r="B1130" t="s">
        <v>2710</v>
      </c>
      <c r="C1130" t="s">
        <v>4649</v>
      </c>
      <c r="D1130" t="s">
        <v>12</v>
      </c>
      <c r="E1130" t="s">
        <v>5854</v>
      </c>
      <c r="F1130" s="1">
        <v>45755</v>
      </c>
      <c r="G1130" s="1">
        <v>45757</v>
      </c>
      <c r="H1130" s="1">
        <v>46015</v>
      </c>
      <c r="I1130">
        <f>VALUE(IF(Tabla1[[#This Row],[Fecha Terminacion
(Final)]]-Tabla1[[#This Row],[Fecha Terminacion
(Inicial)]]&lt;0,"0",Tabla1[[#This Row],[Fecha Terminacion
(Final)]]-Tabla1[[#This Row],[Fecha Terminacion
(Inicial)]]))</f>
        <v>0</v>
      </c>
      <c r="J1130" s="1">
        <v>46015</v>
      </c>
      <c r="K1130" s="2">
        <v>46022400</v>
      </c>
      <c r="L1130" s="2">
        <v>5414400</v>
      </c>
      <c r="M1130" s="2">
        <f>VALUE(IF(Tabla1[[#This Row],[Valor Total]]-Tabla1[[#This Row],[Valor Contrato (Inicial)]]&lt;0,"0",Tabla1[[#This Row],[Valor Total]]-Tabla1[[#This Row],[Valor Contrato (Inicial)]]))</f>
        <v>0</v>
      </c>
      <c r="N1130" s="2">
        <v>46022400</v>
      </c>
      <c r="O1130" s="9" cm="1">
        <f t="array" aca="1" ref="O11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0" t="s">
        <v>6235</v>
      </c>
      <c r="Q1130" t="s">
        <v>6270</v>
      </c>
      <c r="R1130" t="s">
        <v>13</v>
      </c>
      <c r="S1130" t="s">
        <v>14</v>
      </c>
      <c r="T1130" t="s">
        <v>7388</v>
      </c>
      <c r="U1130" t="s">
        <v>7827</v>
      </c>
    </row>
    <row r="1131" spans="1:21" x14ac:dyDescent="0.3">
      <c r="A1131" t="s">
        <v>2711</v>
      </c>
      <c r="B1131" t="s">
        <v>2712</v>
      </c>
      <c r="C1131" t="s">
        <v>4650</v>
      </c>
      <c r="D1131" t="s">
        <v>12</v>
      </c>
      <c r="E1131" t="s">
        <v>5855</v>
      </c>
      <c r="F1131" s="1">
        <v>45755</v>
      </c>
      <c r="G1131" s="1">
        <v>45757</v>
      </c>
      <c r="H1131" s="1">
        <v>46015</v>
      </c>
      <c r="I1131">
        <f>VALUE(IF(Tabla1[[#This Row],[Fecha Terminacion
(Final)]]-Tabla1[[#This Row],[Fecha Terminacion
(Inicial)]]&lt;0,"0",Tabla1[[#This Row],[Fecha Terminacion
(Final)]]-Tabla1[[#This Row],[Fecha Terminacion
(Inicial)]]))</f>
        <v>0</v>
      </c>
      <c r="J1131" s="1">
        <v>46015</v>
      </c>
      <c r="K1131" s="2">
        <v>44031870</v>
      </c>
      <c r="L1131" s="2">
        <v>5180220</v>
      </c>
      <c r="M1131" s="2">
        <f>VALUE(IF(Tabla1[[#This Row],[Valor Total]]-Tabla1[[#This Row],[Valor Contrato (Inicial)]]&lt;0,"0",Tabla1[[#This Row],[Valor Total]]-Tabla1[[#This Row],[Valor Contrato (Inicial)]]))</f>
        <v>0</v>
      </c>
      <c r="N1131" s="2">
        <v>44031870</v>
      </c>
      <c r="O1131" s="9" cm="1">
        <f t="array" aca="1" ref="O11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1" t="s">
        <v>6235</v>
      </c>
      <c r="Q1131" t="s">
        <v>6238</v>
      </c>
      <c r="R1131" t="s">
        <v>13</v>
      </c>
      <c r="S1131" t="s">
        <v>14</v>
      </c>
      <c r="T1131" t="s">
        <v>7389</v>
      </c>
      <c r="U1131" t="s">
        <v>7827</v>
      </c>
    </row>
    <row r="1132" spans="1:21" x14ac:dyDescent="0.3">
      <c r="A1132" t="s">
        <v>2713</v>
      </c>
      <c r="B1132" t="s">
        <v>2714</v>
      </c>
      <c r="C1132" t="s">
        <v>4651</v>
      </c>
      <c r="D1132" t="s">
        <v>12</v>
      </c>
      <c r="E1132" t="s">
        <v>5856</v>
      </c>
      <c r="F1132" s="1">
        <v>45755</v>
      </c>
      <c r="G1132" s="1">
        <v>45757</v>
      </c>
      <c r="H1132" s="1">
        <v>46015</v>
      </c>
      <c r="I1132">
        <f>VALUE(IF(Tabla1[[#This Row],[Fecha Terminacion
(Final)]]-Tabla1[[#This Row],[Fecha Terminacion
(Inicial)]]&lt;0,"0",Tabla1[[#This Row],[Fecha Terminacion
(Final)]]-Tabla1[[#This Row],[Fecha Terminacion
(Inicial)]]))</f>
        <v>0</v>
      </c>
      <c r="J1132" s="1">
        <v>46015</v>
      </c>
      <c r="K1132" s="2">
        <v>44030757</v>
      </c>
      <c r="L1132" s="2">
        <v>5180089</v>
      </c>
      <c r="M1132" s="2">
        <f>VALUE(IF(Tabla1[[#This Row],[Valor Total]]-Tabla1[[#This Row],[Valor Contrato (Inicial)]]&lt;0,"0",Tabla1[[#This Row],[Valor Total]]-Tabla1[[#This Row],[Valor Contrato (Inicial)]]))</f>
        <v>0</v>
      </c>
      <c r="N1132" s="2">
        <v>44030757</v>
      </c>
      <c r="O1132" s="9" cm="1">
        <f t="array" aca="1" ref="O11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2" t="s">
        <v>6235</v>
      </c>
      <c r="Q1132" t="s">
        <v>6238</v>
      </c>
      <c r="R1132" t="s">
        <v>13</v>
      </c>
      <c r="S1132" t="s">
        <v>14</v>
      </c>
      <c r="T1132" t="s">
        <v>7390</v>
      </c>
      <c r="U1132" t="s">
        <v>7827</v>
      </c>
    </row>
    <row r="1133" spans="1:21" x14ac:dyDescent="0.3">
      <c r="A1133" t="s">
        <v>2715</v>
      </c>
      <c r="B1133" t="s">
        <v>2716</v>
      </c>
      <c r="C1133" t="s">
        <v>4652</v>
      </c>
      <c r="D1133" t="s">
        <v>12</v>
      </c>
      <c r="E1133" t="s">
        <v>5857</v>
      </c>
      <c r="F1133" s="1">
        <v>45757</v>
      </c>
      <c r="G1133" s="1">
        <v>45761</v>
      </c>
      <c r="H1133" s="1">
        <v>46019</v>
      </c>
      <c r="I1133">
        <f>VALUE(IF(Tabla1[[#This Row],[Fecha Terminacion
(Final)]]-Tabla1[[#This Row],[Fecha Terminacion
(Inicial)]]&lt;0,"0",Tabla1[[#This Row],[Fecha Terminacion
(Final)]]-Tabla1[[#This Row],[Fecha Terminacion
(Inicial)]]))</f>
        <v>0</v>
      </c>
      <c r="J1133" s="1">
        <v>46019</v>
      </c>
      <c r="K1133" s="2">
        <v>44030765</v>
      </c>
      <c r="L1133" s="2">
        <v>5180190</v>
      </c>
      <c r="M1133" s="2">
        <f>VALUE(IF(Tabla1[[#This Row],[Valor Total]]-Tabla1[[#This Row],[Valor Contrato (Inicial)]]&lt;0,"0",Tabla1[[#This Row],[Valor Total]]-Tabla1[[#This Row],[Valor Contrato (Inicial)]]))</f>
        <v>0</v>
      </c>
      <c r="N1133" s="2">
        <v>44030765</v>
      </c>
      <c r="O1133" s="9" cm="1">
        <f t="array" aca="1" ref="O11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133" t="s">
        <v>6235</v>
      </c>
      <c r="Q1133" t="s">
        <v>6238</v>
      </c>
      <c r="R1133" t="s">
        <v>13</v>
      </c>
      <c r="S1133" t="s">
        <v>14</v>
      </c>
      <c r="T1133" t="s">
        <v>7391</v>
      </c>
      <c r="U1133" t="s">
        <v>7827</v>
      </c>
    </row>
    <row r="1134" spans="1:21" x14ac:dyDescent="0.3">
      <c r="A1134" t="s">
        <v>2717</v>
      </c>
      <c r="B1134" t="s">
        <v>2718</v>
      </c>
      <c r="C1134" t="s">
        <v>4653</v>
      </c>
      <c r="D1134" t="s">
        <v>12</v>
      </c>
      <c r="E1134" t="s">
        <v>5858</v>
      </c>
      <c r="F1134" s="1">
        <v>45756</v>
      </c>
      <c r="G1134" s="1">
        <v>45757</v>
      </c>
      <c r="H1134" s="1">
        <v>46015</v>
      </c>
      <c r="I1134">
        <f>VALUE(IF(Tabla1[[#This Row],[Fecha Terminacion
(Final)]]-Tabla1[[#This Row],[Fecha Terminacion
(Inicial)]]&lt;0,"0",Tabla1[[#This Row],[Fecha Terminacion
(Final)]]-Tabla1[[#This Row],[Fecha Terminacion
(Inicial)]]))</f>
        <v>0</v>
      </c>
      <c r="J1134" s="1">
        <v>46015</v>
      </c>
      <c r="K1134" s="2">
        <v>50284275</v>
      </c>
      <c r="L1134" s="2">
        <v>5915797</v>
      </c>
      <c r="M1134" s="2">
        <f>VALUE(IF(Tabla1[[#This Row],[Valor Total]]-Tabla1[[#This Row],[Valor Contrato (Inicial)]]&lt;0,"0",Tabla1[[#This Row],[Valor Total]]-Tabla1[[#This Row],[Valor Contrato (Inicial)]]))</f>
        <v>0</v>
      </c>
      <c r="N1134" s="2">
        <v>50284275</v>
      </c>
      <c r="O1134" s="9" cm="1">
        <f t="array" aca="1" ref="O11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4" t="s">
        <v>6235</v>
      </c>
      <c r="Q1134" t="s">
        <v>6236</v>
      </c>
      <c r="R1134" t="s">
        <v>16</v>
      </c>
      <c r="S1134" t="s">
        <v>14</v>
      </c>
      <c r="T1134" t="s">
        <v>7392</v>
      </c>
      <c r="U1134" t="s">
        <v>7827</v>
      </c>
    </row>
    <row r="1135" spans="1:21" x14ac:dyDescent="0.3">
      <c r="A1135" t="s">
        <v>2719</v>
      </c>
      <c r="B1135" t="s">
        <v>2720</v>
      </c>
      <c r="C1135" t="s">
        <v>4654</v>
      </c>
      <c r="D1135" t="s">
        <v>12</v>
      </c>
      <c r="E1135" t="s">
        <v>5859</v>
      </c>
      <c r="F1135" s="1">
        <v>45757</v>
      </c>
      <c r="G1135" s="1">
        <v>45758</v>
      </c>
      <c r="H1135" s="1">
        <v>46016</v>
      </c>
      <c r="I1135">
        <f>VALUE(IF(Tabla1[[#This Row],[Fecha Terminacion
(Final)]]-Tabla1[[#This Row],[Fecha Terminacion
(Inicial)]]&lt;0,"0",Tabla1[[#This Row],[Fecha Terminacion
(Final)]]-Tabla1[[#This Row],[Fecha Terminacion
(Inicial)]]))</f>
        <v>0</v>
      </c>
      <c r="J1135" s="1">
        <v>46016</v>
      </c>
      <c r="K1135" s="2">
        <v>29787528</v>
      </c>
      <c r="L1135" s="2">
        <v>3504415</v>
      </c>
      <c r="M1135" s="2">
        <f>VALUE(IF(Tabla1[[#This Row],[Valor Total]]-Tabla1[[#This Row],[Valor Contrato (Inicial)]]&lt;0,"0",Tabla1[[#This Row],[Valor Total]]-Tabla1[[#This Row],[Valor Contrato (Inicial)]]))</f>
        <v>0</v>
      </c>
      <c r="N1135" s="2">
        <v>29787528</v>
      </c>
      <c r="O1135" s="9" cm="1">
        <f t="array" aca="1" ref="O11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5" t="s">
        <v>6235</v>
      </c>
      <c r="Q1135" t="s">
        <v>6236</v>
      </c>
      <c r="R1135" t="s">
        <v>13</v>
      </c>
      <c r="S1135" t="s">
        <v>14</v>
      </c>
      <c r="T1135" t="s">
        <v>7393</v>
      </c>
      <c r="U1135" t="s">
        <v>7827</v>
      </c>
    </row>
    <row r="1136" spans="1:21" x14ac:dyDescent="0.3">
      <c r="A1136" t="s">
        <v>2721</v>
      </c>
      <c r="B1136" t="s">
        <v>2722</v>
      </c>
      <c r="C1136" t="s">
        <v>4654</v>
      </c>
      <c r="D1136" t="s">
        <v>12</v>
      </c>
      <c r="E1136" t="s">
        <v>280</v>
      </c>
      <c r="F1136" s="1">
        <v>45757</v>
      </c>
      <c r="G1136" s="1">
        <v>45758</v>
      </c>
      <c r="H1136" s="1">
        <v>46016</v>
      </c>
      <c r="I1136">
        <f>VALUE(IF(Tabla1[[#This Row],[Fecha Terminacion
(Final)]]-Tabla1[[#This Row],[Fecha Terminacion
(Inicial)]]&lt;0,"0",Tabla1[[#This Row],[Fecha Terminacion
(Final)]]-Tabla1[[#This Row],[Fecha Terminacion
(Inicial)]]))</f>
        <v>0</v>
      </c>
      <c r="J1136" s="1">
        <v>46016</v>
      </c>
      <c r="K1136" s="2">
        <v>29787528</v>
      </c>
      <c r="L1136" s="2">
        <v>3504415</v>
      </c>
      <c r="M1136" s="2">
        <f>VALUE(IF(Tabla1[[#This Row],[Valor Total]]-Tabla1[[#This Row],[Valor Contrato (Inicial)]]&lt;0,"0",Tabla1[[#This Row],[Valor Total]]-Tabla1[[#This Row],[Valor Contrato (Inicial)]]))</f>
        <v>0</v>
      </c>
      <c r="N1136" s="2">
        <v>29787528</v>
      </c>
      <c r="O1136" s="9" cm="1">
        <f t="array" aca="1" ref="O11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6" t="s">
        <v>6235</v>
      </c>
      <c r="Q1136" t="s">
        <v>6236</v>
      </c>
      <c r="R1136" t="s">
        <v>16</v>
      </c>
      <c r="S1136" t="s">
        <v>14</v>
      </c>
      <c r="T1136" t="s">
        <v>7394</v>
      </c>
      <c r="U1136" t="s">
        <v>7827</v>
      </c>
    </row>
    <row r="1137" spans="1:21" x14ac:dyDescent="0.3">
      <c r="A1137" t="s">
        <v>2723</v>
      </c>
      <c r="B1137" t="s">
        <v>2724</v>
      </c>
      <c r="C1137" t="s">
        <v>4655</v>
      </c>
      <c r="D1137" t="s">
        <v>12</v>
      </c>
      <c r="E1137" t="s">
        <v>353</v>
      </c>
      <c r="F1137" s="1">
        <v>45757</v>
      </c>
      <c r="G1137" s="1">
        <v>45758</v>
      </c>
      <c r="H1137" s="1">
        <v>46016</v>
      </c>
      <c r="I1137">
        <f>VALUE(IF(Tabla1[[#This Row],[Fecha Terminacion
(Final)]]-Tabla1[[#This Row],[Fecha Terminacion
(Inicial)]]&lt;0,"0",Tabla1[[#This Row],[Fecha Terminacion
(Final)]]-Tabla1[[#This Row],[Fecha Terminacion
(Inicial)]]))</f>
        <v>0</v>
      </c>
      <c r="J1137" s="1">
        <v>46016</v>
      </c>
      <c r="K1137" s="2">
        <v>46022400</v>
      </c>
      <c r="L1137" s="2">
        <v>5414400</v>
      </c>
      <c r="M1137" s="2">
        <f>VALUE(IF(Tabla1[[#This Row],[Valor Total]]-Tabla1[[#This Row],[Valor Contrato (Inicial)]]&lt;0,"0",Tabla1[[#This Row],[Valor Total]]-Tabla1[[#This Row],[Valor Contrato (Inicial)]]))</f>
        <v>0</v>
      </c>
      <c r="N1137" s="2">
        <v>46022400</v>
      </c>
      <c r="O1137" s="9" cm="1">
        <f t="array" aca="1" ref="O11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7" t="s">
        <v>6235</v>
      </c>
      <c r="Q1137" t="s">
        <v>6270</v>
      </c>
      <c r="R1137" t="s">
        <v>13</v>
      </c>
      <c r="S1137" t="s">
        <v>14</v>
      </c>
      <c r="T1137" t="s">
        <v>7395</v>
      </c>
      <c r="U1137" t="s">
        <v>7827</v>
      </c>
    </row>
    <row r="1138" spans="1:21" x14ac:dyDescent="0.3">
      <c r="A1138" t="s">
        <v>2725</v>
      </c>
      <c r="B1138" t="s">
        <v>2726</v>
      </c>
      <c r="C1138" t="s">
        <v>4656</v>
      </c>
      <c r="D1138" t="s">
        <v>12</v>
      </c>
      <c r="E1138" t="s">
        <v>400</v>
      </c>
      <c r="F1138" s="1">
        <v>45762</v>
      </c>
      <c r="G1138" s="1">
        <v>45763</v>
      </c>
      <c r="H1138" s="1">
        <v>46022</v>
      </c>
      <c r="I1138">
        <f>VALUE(IF(Tabla1[[#This Row],[Fecha Terminacion
(Final)]]-Tabla1[[#This Row],[Fecha Terminacion
(Inicial)]]&lt;0,"0",Tabla1[[#This Row],[Fecha Terminacion
(Final)]]-Tabla1[[#This Row],[Fecha Terminacion
(Inicial)]]))</f>
        <v>0</v>
      </c>
      <c r="J1138" s="1">
        <v>46022</v>
      </c>
      <c r="K1138" s="2">
        <v>44030757</v>
      </c>
      <c r="L1138" s="2">
        <v>5180089</v>
      </c>
      <c r="M1138" s="2">
        <f>VALUE(IF(Tabla1[[#This Row],[Valor Total]]-Tabla1[[#This Row],[Valor Contrato (Inicial)]]&lt;0,"0",Tabla1[[#This Row],[Valor Total]]-Tabla1[[#This Row],[Valor Contrato (Inicial)]]))</f>
        <v>0</v>
      </c>
      <c r="N1138" s="2">
        <v>44030757</v>
      </c>
      <c r="O1138" s="9" cm="1">
        <f t="array" aca="1" ref="O11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138" t="s">
        <v>6235</v>
      </c>
      <c r="Q1138" t="s">
        <v>6236</v>
      </c>
      <c r="R1138" t="s">
        <v>16</v>
      </c>
      <c r="S1138" t="s">
        <v>14</v>
      </c>
      <c r="T1138" t="s">
        <v>7396</v>
      </c>
      <c r="U1138" t="s">
        <v>7827</v>
      </c>
    </row>
    <row r="1139" spans="1:21" x14ac:dyDescent="0.3">
      <c r="A1139" t="s">
        <v>2727</v>
      </c>
      <c r="B1139" t="s">
        <v>2728</v>
      </c>
      <c r="C1139" t="s">
        <v>4657</v>
      </c>
      <c r="D1139" t="s">
        <v>12</v>
      </c>
      <c r="E1139" t="s">
        <v>352</v>
      </c>
      <c r="F1139" s="1">
        <v>45757</v>
      </c>
      <c r="G1139" s="1">
        <v>45758</v>
      </c>
      <c r="H1139" s="1">
        <v>46016</v>
      </c>
      <c r="I1139">
        <f>VALUE(IF(Tabla1[[#This Row],[Fecha Terminacion
(Final)]]-Tabla1[[#This Row],[Fecha Terminacion
(Inicial)]]&lt;0,"0",Tabla1[[#This Row],[Fecha Terminacion
(Final)]]-Tabla1[[#This Row],[Fecha Terminacion
(Inicial)]]))</f>
        <v>0</v>
      </c>
      <c r="J1139" s="1">
        <v>46016</v>
      </c>
      <c r="K1139" s="2">
        <v>37012400</v>
      </c>
      <c r="L1139" s="2">
        <v>4354400</v>
      </c>
      <c r="M1139" s="2">
        <f>VALUE(IF(Tabla1[[#This Row],[Valor Total]]-Tabla1[[#This Row],[Valor Contrato (Inicial)]]&lt;0,"0",Tabla1[[#This Row],[Valor Total]]-Tabla1[[#This Row],[Valor Contrato (Inicial)]]))</f>
        <v>0</v>
      </c>
      <c r="N1139" s="2">
        <v>37012400</v>
      </c>
      <c r="O1139" s="9" cm="1">
        <f t="array" aca="1" ref="O11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9" t="s">
        <v>6235</v>
      </c>
      <c r="Q1139" t="s">
        <v>6270</v>
      </c>
      <c r="R1139" t="s">
        <v>16</v>
      </c>
      <c r="S1139" t="s">
        <v>14</v>
      </c>
      <c r="T1139" t="s">
        <v>7397</v>
      </c>
      <c r="U1139" t="s">
        <v>7827</v>
      </c>
    </row>
    <row r="1140" spans="1:21" x14ac:dyDescent="0.3">
      <c r="A1140" t="s">
        <v>2729</v>
      </c>
      <c r="B1140" t="s">
        <v>2730</v>
      </c>
      <c r="C1140" t="s">
        <v>4658</v>
      </c>
      <c r="D1140" t="s">
        <v>12</v>
      </c>
      <c r="E1140" t="s">
        <v>306</v>
      </c>
      <c r="F1140" s="1">
        <v>45757</v>
      </c>
      <c r="G1140" s="1">
        <v>45758</v>
      </c>
      <c r="H1140" s="1">
        <v>46016</v>
      </c>
      <c r="I1140">
        <f>VALUE(IF(Tabla1[[#This Row],[Fecha Terminacion
(Final)]]-Tabla1[[#This Row],[Fecha Terminacion
(Inicial)]]&lt;0,"0",Tabla1[[#This Row],[Fecha Terminacion
(Final)]]-Tabla1[[#This Row],[Fecha Terminacion
(Inicial)]]))</f>
        <v>0</v>
      </c>
      <c r="J1140" s="1">
        <v>46016</v>
      </c>
      <c r="K1140" s="2">
        <v>55848800</v>
      </c>
      <c r="L1140" s="2">
        <v>6570447</v>
      </c>
      <c r="M1140" s="2">
        <f>VALUE(IF(Tabla1[[#This Row],[Valor Total]]-Tabla1[[#This Row],[Valor Contrato (Inicial)]]&lt;0,"0",Tabla1[[#This Row],[Valor Total]]-Tabla1[[#This Row],[Valor Contrato (Inicial)]]))</f>
        <v>0</v>
      </c>
      <c r="N1140" s="2">
        <v>55848800</v>
      </c>
      <c r="O1140" s="9" cm="1">
        <f t="array" aca="1" ref="O11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0" t="s">
        <v>6235</v>
      </c>
      <c r="Q1140" t="s">
        <v>6236</v>
      </c>
      <c r="R1140" t="s">
        <v>13</v>
      </c>
      <c r="S1140" t="s">
        <v>14</v>
      </c>
      <c r="T1140" t="s">
        <v>7398</v>
      </c>
      <c r="U1140" t="s">
        <v>7827</v>
      </c>
    </row>
    <row r="1141" spans="1:21" x14ac:dyDescent="0.3">
      <c r="A1141" t="s">
        <v>2731</v>
      </c>
      <c r="B1141" t="s">
        <v>2732</v>
      </c>
      <c r="C1141" t="s">
        <v>4659</v>
      </c>
      <c r="D1141" t="s">
        <v>12</v>
      </c>
      <c r="E1141" t="s">
        <v>327</v>
      </c>
      <c r="F1141" s="1">
        <v>45756</v>
      </c>
      <c r="G1141" s="1">
        <v>45757</v>
      </c>
      <c r="H1141" s="1">
        <v>46015</v>
      </c>
      <c r="I1141">
        <f>VALUE(IF(Tabla1[[#This Row],[Fecha Terminacion
(Final)]]-Tabla1[[#This Row],[Fecha Terminacion
(Inicial)]]&lt;0,"0",Tabla1[[#This Row],[Fecha Terminacion
(Final)]]-Tabla1[[#This Row],[Fecha Terminacion
(Inicial)]]))</f>
        <v>0</v>
      </c>
      <c r="J1141" s="1">
        <v>46015</v>
      </c>
      <c r="K1141" s="2">
        <v>29787528</v>
      </c>
      <c r="L1141" s="2">
        <v>3504415</v>
      </c>
      <c r="M1141" s="2">
        <f>VALUE(IF(Tabla1[[#This Row],[Valor Total]]-Tabla1[[#This Row],[Valor Contrato (Inicial)]]&lt;0,"0",Tabla1[[#This Row],[Valor Total]]-Tabla1[[#This Row],[Valor Contrato (Inicial)]]))</f>
        <v>0</v>
      </c>
      <c r="N1141" s="2">
        <v>29787528</v>
      </c>
      <c r="O1141" s="9" cm="1">
        <f t="array" aca="1" ref="O11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41" t="s">
        <v>6235</v>
      </c>
      <c r="Q1141" t="s">
        <v>6236</v>
      </c>
      <c r="R1141" t="s">
        <v>13</v>
      </c>
      <c r="S1141" t="s">
        <v>14</v>
      </c>
      <c r="T1141" t="s">
        <v>7399</v>
      </c>
      <c r="U1141" t="s">
        <v>7827</v>
      </c>
    </row>
    <row r="1142" spans="1:21" x14ac:dyDescent="0.3">
      <c r="A1142" t="s">
        <v>2733</v>
      </c>
      <c r="B1142" t="s">
        <v>2734</v>
      </c>
      <c r="C1142" t="s">
        <v>4660</v>
      </c>
      <c r="D1142" t="s">
        <v>12</v>
      </c>
      <c r="E1142" t="s">
        <v>311</v>
      </c>
      <c r="F1142" s="1">
        <v>45757</v>
      </c>
      <c r="G1142" s="1">
        <v>45758</v>
      </c>
      <c r="H1142" s="1">
        <v>46016</v>
      </c>
      <c r="I1142">
        <f>VALUE(IF(Tabla1[[#This Row],[Fecha Terminacion
(Final)]]-Tabla1[[#This Row],[Fecha Terminacion
(Inicial)]]&lt;0,"0",Tabla1[[#This Row],[Fecha Terminacion
(Final)]]-Tabla1[[#This Row],[Fecha Terminacion
(Inicial)]]))</f>
        <v>0</v>
      </c>
      <c r="J1142" s="1">
        <v>46016</v>
      </c>
      <c r="K1142" s="2">
        <v>32312980</v>
      </c>
      <c r="L1142" s="2">
        <v>3801527</v>
      </c>
      <c r="M1142" s="2">
        <f>VALUE(IF(Tabla1[[#This Row],[Valor Total]]-Tabla1[[#This Row],[Valor Contrato (Inicial)]]&lt;0,"0",Tabla1[[#This Row],[Valor Total]]-Tabla1[[#This Row],[Valor Contrato (Inicial)]]))</f>
        <v>0</v>
      </c>
      <c r="N1142" s="2">
        <v>32312980</v>
      </c>
      <c r="O1142" s="9" cm="1">
        <f t="array" aca="1" ref="O11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2" t="s">
        <v>6235</v>
      </c>
      <c r="Q1142" t="s">
        <v>6238</v>
      </c>
      <c r="R1142" t="s">
        <v>13</v>
      </c>
      <c r="S1142" t="s">
        <v>14</v>
      </c>
      <c r="T1142" t="s">
        <v>7400</v>
      </c>
      <c r="U1142" t="s">
        <v>7827</v>
      </c>
    </row>
    <row r="1143" spans="1:21" x14ac:dyDescent="0.3">
      <c r="A1143" t="s">
        <v>2735</v>
      </c>
      <c r="B1143" t="s">
        <v>2736</v>
      </c>
      <c r="C1143" t="s">
        <v>4661</v>
      </c>
      <c r="D1143" t="s">
        <v>12</v>
      </c>
      <c r="E1143" t="s">
        <v>5860</v>
      </c>
      <c r="F1143" s="1">
        <v>45757</v>
      </c>
      <c r="G1143" s="1">
        <v>45758</v>
      </c>
      <c r="H1143" s="1">
        <v>46016</v>
      </c>
      <c r="I1143">
        <f>VALUE(IF(Tabla1[[#This Row],[Fecha Terminacion
(Final)]]-Tabla1[[#This Row],[Fecha Terminacion
(Inicial)]]&lt;0,"0",Tabla1[[#This Row],[Fecha Terminacion
(Final)]]-Tabla1[[#This Row],[Fecha Terminacion
(Inicial)]]))</f>
        <v>0</v>
      </c>
      <c r="J1143" s="1">
        <v>46016</v>
      </c>
      <c r="K1143" s="2">
        <v>40460000</v>
      </c>
      <c r="L1143" s="2">
        <v>4760000</v>
      </c>
      <c r="M1143" s="2">
        <f>VALUE(IF(Tabla1[[#This Row],[Valor Total]]-Tabla1[[#This Row],[Valor Contrato (Inicial)]]&lt;0,"0",Tabla1[[#This Row],[Valor Total]]-Tabla1[[#This Row],[Valor Contrato (Inicial)]]))</f>
        <v>0</v>
      </c>
      <c r="N1143" s="2">
        <v>40460000</v>
      </c>
      <c r="O1143" s="9" cm="1">
        <f t="array" aca="1" ref="O11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3" t="s">
        <v>6235</v>
      </c>
      <c r="Q1143" t="s">
        <v>6236</v>
      </c>
      <c r="R1143" t="s">
        <v>16</v>
      </c>
      <c r="S1143" t="s">
        <v>14</v>
      </c>
      <c r="T1143" t="s">
        <v>7401</v>
      </c>
      <c r="U1143" t="s">
        <v>7827</v>
      </c>
    </row>
    <row r="1144" spans="1:21" x14ac:dyDescent="0.3">
      <c r="A1144" t="s">
        <v>2737</v>
      </c>
      <c r="B1144" t="s">
        <v>2738</v>
      </c>
      <c r="C1144" t="s">
        <v>4662</v>
      </c>
      <c r="D1144" t="s">
        <v>12</v>
      </c>
      <c r="E1144" t="s">
        <v>5861</v>
      </c>
      <c r="F1144" s="1">
        <v>45756</v>
      </c>
      <c r="G1144" s="1">
        <v>45757</v>
      </c>
      <c r="H1144" s="1">
        <v>46015</v>
      </c>
      <c r="I1144">
        <f>VALUE(IF(Tabla1[[#This Row],[Fecha Terminacion
(Final)]]-Tabla1[[#This Row],[Fecha Terminacion
(Inicial)]]&lt;0,"0",Tabla1[[#This Row],[Fecha Terminacion
(Final)]]-Tabla1[[#This Row],[Fecha Terminacion
(Inicial)]]))</f>
        <v>0</v>
      </c>
      <c r="J1144" s="1">
        <v>46015</v>
      </c>
      <c r="K1144" s="2">
        <v>46569129</v>
      </c>
      <c r="L1144" s="2">
        <v>5478721</v>
      </c>
      <c r="M1144" s="2">
        <f>VALUE(IF(Tabla1[[#This Row],[Valor Total]]-Tabla1[[#This Row],[Valor Contrato (Inicial)]]&lt;0,"0",Tabla1[[#This Row],[Valor Total]]-Tabla1[[#This Row],[Valor Contrato (Inicial)]]))</f>
        <v>0</v>
      </c>
      <c r="N1144" s="2">
        <v>46569129</v>
      </c>
      <c r="O1144" s="9" cm="1">
        <f t="array" aca="1" ref="O11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44" t="s">
        <v>6235</v>
      </c>
      <c r="Q1144" t="s">
        <v>6236</v>
      </c>
      <c r="R1144" t="s">
        <v>13</v>
      </c>
      <c r="S1144" t="s">
        <v>14</v>
      </c>
      <c r="T1144" t="s">
        <v>7402</v>
      </c>
      <c r="U1144" t="s">
        <v>7827</v>
      </c>
    </row>
    <row r="1145" spans="1:21" x14ac:dyDescent="0.3">
      <c r="A1145" t="s">
        <v>2739</v>
      </c>
      <c r="B1145" t="s">
        <v>2740</v>
      </c>
      <c r="C1145" t="s">
        <v>4663</v>
      </c>
      <c r="D1145" t="s">
        <v>12</v>
      </c>
      <c r="E1145" t="s">
        <v>5862</v>
      </c>
      <c r="F1145" s="1">
        <v>45757</v>
      </c>
      <c r="G1145" s="1">
        <v>45761</v>
      </c>
      <c r="H1145" s="1">
        <v>46019</v>
      </c>
      <c r="I1145">
        <f>VALUE(IF(Tabla1[[#This Row],[Fecha Terminacion
(Final)]]-Tabla1[[#This Row],[Fecha Terminacion
(Inicial)]]&lt;0,"0",Tabla1[[#This Row],[Fecha Terminacion
(Final)]]-Tabla1[[#This Row],[Fecha Terminacion
(Inicial)]]))</f>
        <v>0</v>
      </c>
      <c r="J1145" s="1">
        <v>46019</v>
      </c>
      <c r="K1145" s="2">
        <v>50456000</v>
      </c>
      <c r="L1145" s="2">
        <v>5936000</v>
      </c>
      <c r="M1145" s="2">
        <f>VALUE(IF(Tabla1[[#This Row],[Valor Total]]-Tabla1[[#This Row],[Valor Contrato (Inicial)]]&lt;0,"0",Tabla1[[#This Row],[Valor Total]]-Tabla1[[#This Row],[Valor Contrato (Inicial)]]))</f>
        <v>0</v>
      </c>
      <c r="N1145" s="2">
        <v>50456000</v>
      </c>
      <c r="O1145" s="9" cm="1">
        <f t="array" aca="1" ref="O11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145" t="s">
        <v>6235</v>
      </c>
      <c r="Q1145" t="s">
        <v>6236</v>
      </c>
      <c r="R1145" t="s">
        <v>13</v>
      </c>
      <c r="S1145" t="s">
        <v>14</v>
      </c>
      <c r="T1145" t="s">
        <v>7403</v>
      </c>
      <c r="U1145" t="s">
        <v>7827</v>
      </c>
    </row>
    <row r="1146" spans="1:21" x14ac:dyDescent="0.3">
      <c r="A1146" t="s">
        <v>2741</v>
      </c>
      <c r="B1146" t="s">
        <v>2742</v>
      </c>
      <c r="C1146" t="s">
        <v>4652</v>
      </c>
      <c r="D1146" t="s">
        <v>12</v>
      </c>
      <c r="E1146" t="s">
        <v>5863</v>
      </c>
      <c r="F1146" s="1">
        <v>45757</v>
      </c>
      <c r="G1146" s="1">
        <v>45758</v>
      </c>
      <c r="H1146" s="1">
        <v>46016</v>
      </c>
      <c r="I1146">
        <f>VALUE(IF(Tabla1[[#This Row],[Fecha Terminacion
(Final)]]-Tabla1[[#This Row],[Fecha Terminacion
(Inicial)]]&lt;0,"0",Tabla1[[#This Row],[Fecha Terminacion
(Final)]]-Tabla1[[#This Row],[Fecha Terminacion
(Inicial)]]))</f>
        <v>0</v>
      </c>
      <c r="J1146" s="1">
        <v>46016</v>
      </c>
      <c r="K1146" s="2">
        <v>44030765</v>
      </c>
      <c r="L1146" s="2">
        <v>5180190</v>
      </c>
      <c r="M1146" s="2">
        <f>VALUE(IF(Tabla1[[#This Row],[Valor Total]]-Tabla1[[#This Row],[Valor Contrato (Inicial)]]&lt;0,"0",Tabla1[[#This Row],[Valor Total]]-Tabla1[[#This Row],[Valor Contrato (Inicial)]]))</f>
        <v>0</v>
      </c>
      <c r="N1146" s="2">
        <v>44030765</v>
      </c>
      <c r="O1146" s="9" cm="1">
        <f t="array" aca="1" ref="O11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6" t="s">
        <v>6235</v>
      </c>
      <c r="Q1146" t="s">
        <v>6238</v>
      </c>
      <c r="R1146" t="s">
        <v>16</v>
      </c>
      <c r="S1146" t="s">
        <v>14</v>
      </c>
      <c r="T1146" t="s">
        <v>7404</v>
      </c>
      <c r="U1146" t="s">
        <v>7827</v>
      </c>
    </row>
    <row r="1147" spans="1:21" x14ac:dyDescent="0.3">
      <c r="A1147" t="s">
        <v>2743</v>
      </c>
      <c r="B1147" t="s">
        <v>2744</v>
      </c>
      <c r="C1147" t="s">
        <v>4664</v>
      </c>
      <c r="D1147" t="s">
        <v>12</v>
      </c>
      <c r="E1147" t="s">
        <v>313</v>
      </c>
      <c r="F1147" s="1">
        <v>45755</v>
      </c>
      <c r="G1147" s="1">
        <v>45756</v>
      </c>
      <c r="H1147" s="1">
        <v>46022</v>
      </c>
      <c r="I1147">
        <f>VALUE(IF(Tabla1[[#This Row],[Fecha Terminacion
(Final)]]-Tabla1[[#This Row],[Fecha Terminacion
(Inicial)]]&lt;0,"0",Tabla1[[#This Row],[Fecha Terminacion
(Final)]]-Tabla1[[#This Row],[Fecha Terminacion
(Inicial)]]))</f>
        <v>0</v>
      </c>
      <c r="J1147" s="1">
        <v>46022</v>
      </c>
      <c r="K1147" s="2">
        <v>86400000</v>
      </c>
      <c r="L1147" s="2">
        <v>9600000</v>
      </c>
      <c r="M1147" s="2">
        <f>VALUE(IF(Tabla1[[#This Row],[Valor Total]]-Tabla1[[#This Row],[Valor Contrato (Inicial)]]&lt;0,"0",Tabla1[[#This Row],[Valor Total]]-Tabla1[[#This Row],[Valor Contrato (Inicial)]]))</f>
        <v>0</v>
      </c>
      <c r="N1147" s="2">
        <v>86400000</v>
      </c>
      <c r="O1147" s="9" cm="1">
        <f t="array" aca="1" ref="O11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47" t="s">
        <v>6229</v>
      </c>
      <c r="Q1147" t="s">
        <v>6260</v>
      </c>
      <c r="R1147" t="s">
        <v>16</v>
      </c>
      <c r="S1147" t="s">
        <v>14</v>
      </c>
      <c r="T1147" t="s">
        <v>7405</v>
      </c>
      <c r="U1147" t="s">
        <v>7827</v>
      </c>
    </row>
    <row r="1148" spans="1:21" x14ac:dyDescent="0.3">
      <c r="A1148" t="s">
        <v>2745</v>
      </c>
      <c r="B1148" t="s">
        <v>2746</v>
      </c>
      <c r="C1148" t="s">
        <v>4665</v>
      </c>
      <c r="D1148" t="s">
        <v>12</v>
      </c>
      <c r="E1148" t="s">
        <v>169</v>
      </c>
      <c r="F1148" s="1">
        <v>45756</v>
      </c>
      <c r="G1148" s="1">
        <v>45758</v>
      </c>
      <c r="H1148" s="1">
        <v>46022</v>
      </c>
      <c r="I1148">
        <f>VALUE(IF(Tabla1[[#This Row],[Fecha Terminacion
(Final)]]-Tabla1[[#This Row],[Fecha Terminacion
(Inicial)]]&lt;0,"0",Tabla1[[#This Row],[Fecha Terminacion
(Final)]]-Tabla1[[#This Row],[Fecha Terminacion
(Inicial)]]))</f>
        <v>0</v>
      </c>
      <c r="J1148" s="1">
        <v>46022</v>
      </c>
      <c r="K1148" s="2">
        <v>73689000</v>
      </c>
      <c r="L1148" s="2">
        <v>8470000</v>
      </c>
      <c r="M1148" s="2">
        <f>VALUE(IF(Tabla1[[#This Row],[Valor Total]]-Tabla1[[#This Row],[Valor Contrato (Inicial)]]&lt;0,"0",Tabla1[[#This Row],[Valor Total]]-Tabla1[[#This Row],[Valor Contrato (Inicial)]]))</f>
        <v>0</v>
      </c>
      <c r="N1148" s="2">
        <v>73689000</v>
      </c>
      <c r="O1148" s="9" cm="1">
        <f t="array" aca="1" ref="O11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148" t="s">
        <v>6229</v>
      </c>
      <c r="Q1148" t="s">
        <v>6262</v>
      </c>
      <c r="R1148" t="s">
        <v>13</v>
      </c>
      <c r="S1148" t="s">
        <v>14</v>
      </c>
      <c r="T1148" t="s">
        <v>7406</v>
      </c>
      <c r="U1148" t="s">
        <v>7827</v>
      </c>
    </row>
    <row r="1149" spans="1:21" x14ac:dyDescent="0.3">
      <c r="A1149" t="s">
        <v>2747</v>
      </c>
      <c r="B1149" t="s">
        <v>2748</v>
      </c>
      <c r="C1149" t="s">
        <v>4666</v>
      </c>
      <c r="D1149" t="s">
        <v>12</v>
      </c>
      <c r="E1149" t="s">
        <v>5864</v>
      </c>
      <c r="F1149" s="1">
        <v>45755</v>
      </c>
      <c r="G1149" s="1">
        <v>45757</v>
      </c>
      <c r="H1149" s="1">
        <v>45930</v>
      </c>
      <c r="I1149">
        <f>VALUE(IF(Tabla1[[#This Row],[Fecha Terminacion
(Final)]]-Tabla1[[#This Row],[Fecha Terminacion
(Inicial)]]&lt;0,"0",Tabla1[[#This Row],[Fecha Terminacion
(Final)]]-Tabla1[[#This Row],[Fecha Terminacion
(Inicial)]]))</f>
        <v>0</v>
      </c>
      <c r="J1149" s="1">
        <v>45930</v>
      </c>
      <c r="K1149" s="2">
        <v>31609000</v>
      </c>
      <c r="L1149" s="2">
        <v>0</v>
      </c>
      <c r="M1149" s="2">
        <f>VALUE(IF(Tabla1[[#This Row],[Valor Total]]-Tabla1[[#This Row],[Valor Contrato (Inicial)]]&lt;0,"0",Tabla1[[#This Row],[Valor Total]]-Tabla1[[#This Row],[Valor Contrato (Inicial)]]))</f>
        <v>0</v>
      </c>
      <c r="N1149" s="2">
        <v>31609000</v>
      </c>
      <c r="O1149" s="9" cm="1">
        <f t="array" aca="1" ref="O11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26.011560693641616</v>
      </c>
      <c r="P1149" t="s">
        <v>6264</v>
      </c>
      <c r="Q1149" t="s">
        <v>6223</v>
      </c>
      <c r="R1149" t="s">
        <v>80</v>
      </c>
      <c r="S1149" t="s">
        <v>6272</v>
      </c>
      <c r="T1149" t="s">
        <v>7407</v>
      </c>
      <c r="U1149" t="s">
        <v>7827</v>
      </c>
    </row>
    <row r="1150" spans="1:21" x14ac:dyDescent="0.3">
      <c r="A1150" t="s">
        <v>2749</v>
      </c>
      <c r="B1150" t="s">
        <v>2750</v>
      </c>
      <c r="C1150" t="s">
        <v>4667</v>
      </c>
      <c r="D1150" t="s">
        <v>12</v>
      </c>
      <c r="E1150" t="s">
        <v>5865</v>
      </c>
      <c r="F1150" s="1">
        <v>45755</v>
      </c>
      <c r="G1150" s="1">
        <v>45771</v>
      </c>
      <c r="H1150" s="1">
        <v>45930</v>
      </c>
      <c r="I1150">
        <f>VALUE(IF(Tabla1[[#This Row],[Fecha Terminacion
(Final)]]-Tabla1[[#This Row],[Fecha Terminacion
(Inicial)]]&lt;0,"0",Tabla1[[#This Row],[Fecha Terminacion
(Final)]]-Tabla1[[#This Row],[Fecha Terminacion
(Inicial)]]))</f>
        <v>0</v>
      </c>
      <c r="J1150" s="1">
        <v>45930</v>
      </c>
      <c r="K1150" s="2">
        <v>21866000</v>
      </c>
      <c r="L1150" s="2">
        <v>0</v>
      </c>
      <c r="M1150" s="2">
        <f>VALUE(IF(Tabla1[[#This Row],[Valor Total]]-Tabla1[[#This Row],[Valor Contrato (Inicial)]]&lt;0,"0",Tabla1[[#This Row],[Valor Total]]-Tabla1[[#This Row],[Valor Contrato (Inicial)]]))</f>
        <v>0</v>
      </c>
      <c r="N1150" s="2">
        <v>21866000</v>
      </c>
      <c r="O1150" s="9" cm="1">
        <f t="array" aca="1" ref="O11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19.49685534591195</v>
      </c>
      <c r="P1150" t="s">
        <v>6264</v>
      </c>
      <c r="Q1150" t="s">
        <v>6223</v>
      </c>
      <c r="R1150" t="s">
        <v>80</v>
      </c>
      <c r="S1150" t="s">
        <v>6272</v>
      </c>
      <c r="T1150" t="s">
        <v>7408</v>
      </c>
      <c r="U1150" t="s">
        <v>7827</v>
      </c>
    </row>
    <row r="1151" spans="1:21" x14ac:dyDescent="0.3">
      <c r="A1151" t="s">
        <v>2751</v>
      </c>
      <c r="B1151" t="s">
        <v>2752</v>
      </c>
      <c r="C1151" t="s">
        <v>4668</v>
      </c>
      <c r="D1151" t="s">
        <v>12</v>
      </c>
      <c r="E1151" t="s">
        <v>5866</v>
      </c>
      <c r="F1151" s="1">
        <v>45755</v>
      </c>
      <c r="G1151" s="1">
        <v>45777</v>
      </c>
      <c r="H1151" s="1">
        <v>45913</v>
      </c>
      <c r="I1151">
        <f>VALUE(IF(Tabla1[[#This Row],[Fecha Terminacion
(Final)]]-Tabla1[[#This Row],[Fecha Terminacion
(Inicial)]]&lt;0,"0",Tabla1[[#This Row],[Fecha Terminacion
(Final)]]-Tabla1[[#This Row],[Fecha Terminacion
(Inicial)]]))</f>
        <v>0</v>
      </c>
      <c r="J1151" s="1">
        <v>45913</v>
      </c>
      <c r="K1151" s="2">
        <v>27302000</v>
      </c>
      <c r="L1151" s="2">
        <v>0</v>
      </c>
      <c r="M1151" s="2">
        <f>VALUE(IF(Tabla1[[#This Row],[Valor Total]]-Tabla1[[#This Row],[Valor Contrato (Inicial)]]&lt;0,"0",Tabla1[[#This Row],[Valor Total]]-Tabla1[[#This Row],[Valor Contrato (Inicial)]]))</f>
        <v>0</v>
      </c>
      <c r="N1151" s="2">
        <v>27302000</v>
      </c>
      <c r="O1151" s="9" cm="1">
        <f t="array" aca="1" ref="O11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18.382352941176471</v>
      </c>
      <c r="P1151" t="s">
        <v>6264</v>
      </c>
      <c r="Q1151" t="s">
        <v>6223</v>
      </c>
      <c r="R1151" t="s">
        <v>80</v>
      </c>
      <c r="S1151" t="s">
        <v>6272</v>
      </c>
      <c r="T1151" t="s">
        <v>7409</v>
      </c>
      <c r="U1151" t="s">
        <v>7827</v>
      </c>
    </row>
    <row r="1152" spans="1:21" x14ac:dyDescent="0.3">
      <c r="A1152" t="s">
        <v>2753</v>
      </c>
      <c r="B1152" t="s">
        <v>2754</v>
      </c>
      <c r="C1152" t="s">
        <v>4669</v>
      </c>
      <c r="D1152" t="s">
        <v>12</v>
      </c>
      <c r="E1152" t="s">
        <v>5867</v>
      </c>
      <c r="F1152" s="1">
        <v>45755</v>
      </c>
      <c r="G1152" s="1">
        <v>45769</v>
      </c>
      <c r="H1152" s="1">
        <v>45971</v>
      </c>
      <c r="I1152">
        <f>VALUE(IF(Tabla1[[#This Row],[Fecha Terminacion
(Final)]]-Tabla1[[#This Row],[Fecha Terminacion
(Inicial)]]&lt;0,"0",Tabla1[[#This Row],[Fecha Terminacion
(Final)]]-Tabla1[[#This Row],[Fecha Terminacion
(Inicial)]]))</f>
        <v>0</v>
      </c>
      <c r="J1152" s="1">
        <v>45971</v>
      </c>
      <c r="K1152" s="2">
        <v>18415000</v>
      </c>
      <c r="L1152" s="2">
        <v>0</v>
      </c>
      <c r="M1152" s="2">
        <f>VALUE(IF(Tabla1[[#This Row],[Valor Total]]-Tabla1[[#This Row],[Valor Contrato (Inicial)]]&lt;0,"0",Tabla1[[#This Row],[Valor Total]]-Tabla1[[#This Row],[Valor Contrato (Inicial)]]))</f>
        <v>0</v>
      </c>
      <c r="N1152" s="2">
        <v>18415000</v>
      </c>
      <c r="O1152" s="9" cm="1">
        <f t="array" aca="1" ref="O11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16.336633663366339</v>
      </c>
      <c r="P1152" t="s">
        <v>6264</v>
      </c>
      <c r="Q1152" t="s">
        <v>6223</v>
      </c>
      <c r="R1152" t="s">
        <v>80</v>
      </c>
      <c r="S1152" t="s">
        <v>6272</v>
      </c>
      <c r="T1152" t="s">
        <v>7410</v>
      </c>
      <c r="U1152" t="s">
        <v>7827</v>
      </c>
    </row>
    <row r="1153" spans="1:21" x14ac:dyDescent="0.3">
      <c r="A1153" t="s">
        <v>2755</v>
      </c>
      <c r="B1153" t="s">
        <v>2756</v>
      </c>
      <c r="C1153" t="s">
        <v>4670</v>
      </c>
      <c r="D1153" t="s">
        <v>12</v>
      </c>
      <c r="E1153" t="s">
        <v>5868</v>
      </c>
      <c r="F1153" s="1">
        <v>45755</v>
      </c>
      <c r="G1153" s="1">
        <v>45770</v>
      </c>
      <c r="H1153" s="1">
        <v>45969</v>
      </c>
      <c r="I1153">
        <f>VALUE(IF(Tabla1[[#This Row],[Fecha Terminacion
(Final)]]-Tabla1[[#This Row],[Fecha Terminacion
(Inicial)]]&lt;0,"0",Tabla1[[#This Row],[Fecha Terminacion
(Final)]]-Tabla1[[#This Row],[Fecha Terminacion
(Inicial)]]))</f>
        <v>0</v>
      </c>
      <c r="J1153" s="1">
        <v>45969</v>
      </c>
      <c r="K1153" s="2">
        <v>17341000</v>
      </c>
      <c r="L1153" s="2">
        <v>0</v>
      </c>
      <c r="M1153" s="2">
        <f>VALUE(IF(Tabla1[[#This Row],[Valor Total]]-Tabla1[[#This Row],[Valor Contrato (Inicial)]]&lt;0,"0",Tabla1[[#This Row],[Valor Total]]-Tabla1[[#This Row],[Valor Contrato (Inicial)]]))</f>
        <v>0</v>
      </c>
      <c r="N1153" s="2">
        <v>17341000</v>
      </c>
      <c r="O1153" s="9" cm="1">
        <f t="array" aca="1" ref="O11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16.08040201005025</v>
      </c>
      <c r="P1153" t="s">
        <v>6264</v>
      </c>
      <c r="Q1153" t="s">
        <v>6223</v>
      </c>
      <c r="R1153" t="s">
        <v>80</v>
      </c>
      <c r="S1153" t="s">
        <v>6272</v>
      </c>
      <c r="T1153" t="s">
        <v>7411</v>
      </c>
      <c r="U1153" t="s">
        <v>7827</v>
      </c>
    </row>
    <row r="1154" spans="1:21" x14ac:dyDescent="0.3">
      <c r="A1154" t="s">
        <v>2757</v>
      </c>
      <c r="B1154" t="s">
        <v>2758</v>
      </c>
      <c r="C1154" t="s">
        <v>4671</v>
      </c>
      <c r="D1154" t="s">
        <v>12</v>
      </c>
      <c r="E1154" t="s">
        <v>5869</v>
      </c>
      <c r="F1154" s="1">
        <v>45755</v>
      </c>
      <c r="G1154" s="1">
        <v>45776</v>
      </c>
      <c r="H1154" s="1">
        <v>45858</v>
      </c>
      <c r="I1154">
        <f>VALUE(IF(Tabla1[[#This Row],[Fecha Terminacion
(Final)]]-Tabla1[[#This Row],[Fecha Terminacion
(Inicial)]]&lt;0,"0",Tabla1[[#This Row],[Fecha Terminacion
(Final)]]-Tabla1[[#This Row],[Fecha Terminacion
(Inicial)]]))</f>
        <v>0</v>
      </c>
      <c r="J1154" s="1">
        <v>45858</v>
      </c>
      <c r="K1154" s="2">
        <v>24614000</v>
      </c>
      <c r="L1154" s="2">
        <v>0</v>
      </c>
      <c r="M1154" s="2">
        <f>VALUE(IF(Tabla1[[#This Row],[Valor Total]]-Tabla1[[#This Row],[Valor Contrato (Inicial)]]&lt;0,"0",Tabla1[[#This Row],[Valor Total]]-Tabla1[[#This Row],[Valor Contrato (Inicial)]]))</f>
        <v>0</v>
      </c>
      <c r="N1154" s="2">
        <v>24614000</v>
      </c>
      <c r="O1154" s="9" cm="1">
        <f t="array" aca="1" ref="O11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31.707317073170731</v>
      </c>
      <c r="P1154" t="s">
        <v>6264</v>
      </c>
      <c r="Q1154" t="s">
        <v>6223</v>
      </c>
      <c r="R1154" t="s">
        <v>80</v>
      </c>
      <c r="S1154" t="s">
        <v>6272</v>
      </c>
      <c r="T1154" t="s">
        <v>7412</v>
      </c>
      <c r="U1154" t="s">
        <v>7827</v>
      </c>
    </row>
    <row r="1155" spans="1:21" x14ac:dyDescent="0.3">
      <c r="A1155" t="s">
        <v>2759</v>
      </c>
      <c r="B1155" t="s">
        <v>2760</v>
      </c>
      <c r="C1155" t="s">
        <v>4672</v>
      </c>
      <c r="D1155" t="s">
        <v>12</v>
      </c>
      <c r="E1155" t="s">
        <v>5870</v>
      </c>
      <c r="F1155" s="1">
        <v>45755</v>
      </c>
      <c r="G1155" s="1">
        <v>45757</v>
      </c>
      <c r="H1155" s="1">
        <v>45975</v>
      </c>
      <c r="I1155">
        <f>VALUE(IF(Tabla1[[#This Row],[Fecha Terminacion
(Final)]]-Tabla1[[#This Row],[Fecha Terminacion
(Inicial)]]&lt;0,"0",Tabla1[[#This Row],[Fecha Terminacion
(Final)]]-Tabla1[[#This Row],[Fecha Terminacion
(Inicial)]]))</f>
        <v>0</v>
      </c>
      <c r="J1155" s="1">
        <v>45975</v>
      </c>
      <c r="K1155" s="2">
        <v>17005000</v>
      </c>
      <c r="L1155" s="2">
        <v>0</v>
      </c>
      <c r="M1155" s="2">
        <f>VALUE(IF(Tabla1[[#This Row],[Valor Total]]-Tabla1[[#This Row],[Valor Contrato (Inicial)]]&lt;0,"0",Tabla1[[#This Row],[Valor Total]]-Tabla1[[#This Row],[Valor Contrato (Inicial)]]))</f>
        <v>0</v>
      </c>
      <c r="N1155" s="2">
        <v>17005000</v>
      </c>
      <c r="O1155" s="9" cm="1">
        <f t="array" aca="1" ref="O11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20.642201834862387</v>
      </c>
      <c r="P1155" t="s">
        <v>6264</v>
      </c>
      <c r="Q1155" t="s">
        <v>6223</v>
      </c>
      <c r="R1155" t="s">
        <v>80</v>
      </c>
      <c r="S1155" t="s">
        <v>6272</v>
      </c>
      <c r="T1155" t="s">
        <v>7413</v>
      </c>
      <c r="U1155" t="s">
        <v>7827</v>
      </c>
    </row>
    <row r="1156" spans="1:21" x14ac:dyDescent="0.3">
      <c r="A1156" t="s">
        <v>2761</v>
      </c>
      <c r="B1156" t="s">
        <v>2762</v>
      </c>
      <c r="C1156" t="s">
        <v>4673</v>
      </c>
      <c r="D1156" t="s">
        <v>12</v>
      </c>
      <c r="E1156" t="s">
        <v>5871</v>
      </c>
      <c r="F1156" s="1">
        <v>45755</v>
      </c>
      <c r="G1156" s="1">
        <v>45776</v>
      </c>
      <c r="H1156" s="1">
        <v>45808</v>
      </c>
      <c r="I1156">
        <f>VALUE(IF(Tabla1[[#This Row],[Fecha Terminacion
(Final)]]-Tabla1[[#This Row],[Fecha Terminacion
(Inicial)]]&lt;0,"0",Tabla1[[#This Row],[Fecha Terminacion
(Final)]]-Tabla1[[#This Row],[Fecha Terminacion
(Inicial)]]))</f>
        <v>0</v>
      </c>
      <c r="J1156" s="1">
        <v>45808</v>
      </c>
      <c r="K1156" s="2">
        <v>16241000</v>
      </c>
      <c r="L1156" s="2">
        <v>0</v>
      </c>
      <c r="M1156" s="2">
        <f>VALUE(IF(Tabla1[[#This Row],[Valor Total]]-Tabla1[[#This Row],[Valor Contrato (Inicial)]]&lt;0,"0",Tabla1[[#This Row],[Valor Total]]-Tabla1[[#This Row],[Valor Contrato (Inicial)]]))</f>
        <v>0</v>
      </c>
      <c r="N1156" s="2">
        <v>16241000</v>
      </c>
      <c r="O1156" s="9" cm="1">
        <f t="array" aca="1" ref="O11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81.25</v>
      </c>
      <c r="P1156" t="s">
        <v>6264</v>
      </c>
      <c r="Q1156" t="s">
        <v>6223</v>
      </c>
      <c r="R1156" t="s">
        <v>80</v>
      </c>
      <c r="S1156" t="s">
        <v>6272</v>
      </c>
      <c r="T1156" t="s">
        <v>7414</v>
      </c>
      <c r="U1156" t="s">
        <v>7827</v>
      </c>
    </row>
    <row r="1157" spans="1:21" x14ac:dyDescent="0.3">
      <c r="A1157" t="s">
        <v>2763</v>
      </c>
      <c r="B1157" t="s">
        <v>2764</v>
      </c>
      <c r="C1157" t="s">
        <v>4674</v>
      </c>
      <c r="D1157" t="s">
        <v>12</v>
      </c>
      <c r="E1157" t="s">
        <v>5872</v>
      </c>
      <c r="F1157" s="1">
        <v>45755</v>
      </c>
      <c r="G1157" s="1">
        <v>45768</v>
      </c>
      <c r="H1157" s="1">
        <v>45971</v>
      </c>
      <c r="I1157">
        <f>VALUE(IF(Tabla1[[#This Row],[Fecha Terminacion
(Final)]]-Tabla1[[#This Row],[Fecha Terminacion
(Inicial)]]&lt;0,"0",Tabla1[[#This Row],[Fecha Terminacion
(Final)]]-Tabla1[[#This Row],[Fecha Terminacion
(Inicial)]]))</f>
        <v>0</v>
      </c>
      <c r="J1157" s="1">
        <v>45971</v>
      </c>
      <c r="K1157" s="2">
        <v>17070000</v>
      </c>
      <c r="L1157" s="2">
        <v>0</v>
      </c>
      <c r="M1157" s="2">
        <f>VALUE(IF(Tabla1[[#This Row],[Valor Total]]-Tabla1[[#This Row],[Valor Contrato (Inicial)]]&lt;0,"0",Tabla1[[#This Row],[Valor Total]]-Tabla1[[#This Row],[Valor Contrato (Inicial)]]))</f>
        <v>0</v>
      </c>
      <c r="N1157" s="2">
        <v>17070000</v>
      </c>
      <c r="O1157" s="9" cm="1">
        <f t="array" aca="1" ref="O11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16.748768472906402</v>
      </c>
      <c r="P1157" t="s">
        <v>6264</v>
      </c>
      <c r="Q1157" t="s">
        <v>6223</v>
      </c>
      <c r="R1157" t="s">
        <v>80</v>
      </c>
      <c r="S1157" t="s">
        <v>6272</v>
      </c>
      <c r="T1157" t="s">
        <v>7415</v>
      </c>
      <c r="U1157" t="s">
        <v>7827</v>
      </c>
    </row>
    <row r="1158" spans="1:21" x14ac:dyDescent="0.3">
      <c r="A1158" t="s">
        <v>2765</v>
      </c>
      <c r="B1158" t="s">
        <v>2766</v>
      </c>
      <c r="C1158" t="s">
        <v>4675</v>
      </c>
      <c r="D1158" t="s">
        <v>12</v>
      </c>
      <c r="E1158" t="s">
        <v>5873</v>
      </c>
      <c r="F1158" s="1">
        <v>45755</v>
      </c>
      <c r="G1158" s="1">
        <v>45776</v>
      </c>
      <c r="H1158" s="1">
        <v>45940</v>
      </c>
      <c r="I1158">
        <f>VALUE(IF(Tabla1[[#This Row],[Fecha Terminacion
(Final)]]-Tabla1[[#This Row],[Fecha Terminacion
(Inicial)]]&lt;0,"0",Tabla1[[#This Row],[Fecha Terminacion
(Final)]]-Tabla1[[#This Row],[Fecha Terminacion
(Inicial)]]))</f>
        <v>0</v>
      </c>
      <c r="J1158" s="1">
        <v>45940</v>
      </c>
      <c r="K1158" s="2">
        <v>21489000</v>
      </c>
      <c r="L1158" s="2">
        <v>0</v>
      </c>
      <c r="M1158" s="2">
        <f>VALUE(IF(Tabla1[[#This Row],[Valor Total]]-Tabla1[[#This Row],[Valor Contrato (Inicial)]]&lt;0,"0",Tabla1[[#This Row],[Valor Total]]-Tabla1[[#This Row],[Valor Contrato (Inicial)]]))</f>
        <v>0</v>
      </c>
      <c r="N1158" s="2">
        <v>21489000</v>
      </c>
      <c r="O1158" s="9" cm="1">
        <f t="array" aca="1" ref="O11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15.853658536585366</v>
      </c>
      <c r="P1158" t="s">
        <v>6264</v>
      </c>
      <c r="Q1158" t="s">
        <v>6223</v>
      </c>
      <c r="R1158" t="s">
        <v>80</v>
      </c>
      <c r="S1158" t="s">
        <v>6272</v>
      </c>
      <c r="T1158" t="s">
        <v>7416</v>
      </c>
      <c r="U1158" t="s">
        <v>7827</v>
      </c>
    </row>
    <row r="1159" spans="1:21" x14ac:dyDescent="0.3">
      <c r="A1159" t="s">
        <v>2767</v>
      </c>
      <c r="B1159" t="s">
        <v>2768</v>
      </c>
      <c r="C1159" t="s">
        <v>4676</v>
      </c>
      <c r="D1159" t="s">
        <v>12</v>
      </c>
      <c r="E1159" t="s">
        <v>5874</v>
      </c>
      <c r="F1159" s="1">
        <v>45755</v>
      </c>
      <c r="G1159" s="1">
        <v>45772</v>
      </c>
      <c r="H1159" s="1">
        <v>45971</v>
      </c>
      <c r="I1159">
        <f>VALUE(IF(Tabla1[[#This Row],[Fecha Terminacion
(Final)]]-Tabla1[[#This Row],[Fecha Terminacion
(Inicial)]]&lt;0,"0",Tabla1[[#This Row],[Fecha Terminacion
(Final)]]-Tabla1[[#This Row],[Fecha Terminacion
(Inicial)]]))</f>
        <v>0</v>
      </c>
      <c r="J1159" s="1">
        <v>45971</v>
      </c>
      <c r="K1159" s="2">
        <v>18587000</v>
      </c>
      <c r="L1159" s="2">
        <v>0</v>
      </c>
      <c r="M1159" s="2">
        <f>VALUE(IF(Tabla1[[#This Row],[Valor Total]]-Tabla1[[#This Row],[Valor Contrato (Inicial)]]&lt;0,"0",Tabla1[[#This Row],[Valor Total]]-Tabla1[[#This Row],[Valor Contrato (Inicial)]]))</f>
        <v>0</v>
      </c>
      <c r="N1159" s="2">
        <v>18587000</v>
      </c>
      <c r="O1159" s="9" cm="1">
        <f t="array" aca="1" ref="O11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15.075376884422109</v>
      </c>
      <c r="P1159" t="s">
        <v>6264</v>
      </c>
      <c r="Q1159" t="s">
        <v>6223</v>
      </c>
      <c r="R1159" t="s">
        <v>80</v>
      </c>
      <c r="S1159" t="s">
        <v>6272</v>
      </c>
      <c r="T1159" t="s">
        <v>7417</v>
      </c>
      <c r="U1159" t="s">
        <v>7827</v>
      </c>
    </row>
    <row r="1160" spans="1:21" x14ac:dyDescent="0.3">
      <c r="A1160" t="s">
        <v>2769</v>
      </c>
      <c r="B1160" t="s">
        <v>2770</v>
      </c>
      <c r="C1160" t="s">
        <v>4677</v>
      </c>
      <c r="D1160" t="s">
        <v>5061</v>
      </c>
      <c r="E1160" t="s">
        <v>5866</v>
      </c>
      <c r="F1160" s="1">
        <v>45755</v>
      </c>
      <c r="H1160" s="1">
        <v>45906</v>
      </c>
      <c r="I1160">
        <f>VALUE(IF(Tabla1[[#This Row],[Fecha Terminacion
(Final)]]-Tabla1[[#This Row],[Fecha Terminacion
(Inicial)]]&lt;0,"0",Tabla1[[#This Row],[Fecha Terminacion
(Final)]]-Tabla1[[#This Row],[Fecha Terminacion
(Inicial)]]))</f>
        <v>0</v>
      </c>
      <c r="J1160" s="1">
        <v>45906</v>
      </c>
      <c r="K1160" s="2">
        <v>26089000</v>
      </c>
      <c r="L1160" s="2">
        <v>0</v>
      </c>
      <c r="M1160" s="2">
        <f>VALUE(IF(Tabla1[[#This Row],[Valor Total]]-Tabla1[[#This Row],[Valor Contrato (Inicial)]]&lt;0,"0",Tabla1[[#This Row],[Valor Total]]-Tabla1[[#This Row],[Valor Contrato (Inicial)]]))</f>
        <v>0</v>
      </c>
      <c r="N1160" s="2">
        <v>26089000</v>
      </c>
      <c r="O1160" s="9">
        <v>0</v>
      </c>
      <c r="P1160" t="s">
        <v>6264</v>
      </c>
      <c r="Q1160" t="s">
        <v>6223</v>
      </c>
      <c r="R1160" t="s">
        <v>80</v>
      </c>
      <c r="S1160" t="s">
        <v>6272</v>
      </c>
      <c r="T1160" t="s">
        <v>7418</v>
      </c>
      <c r="U1160" t="s">
        <v>7827</v>
      </c>
    </row>
    <row r="1161" spans="1:21" x14ac:dyDescent="0.3">
      <c r="A1161" t="s">
        <v>2771</v>
      </c>
      <c r="B1161" t="s">
        <v>2772</v>
      </c>
      <c r="C1161" t="s">
        <v>4678</v>
      </c>
      <c r="D1161" t="s">
        <v>12</v>
      </c>
      <c r="E1161" t="s">
        <v>5875</v>
      </c>
      <c r="F1161" s="1">
        <v>45755</v>
      </c>
      <c r="G1161" s="1">
        <v>45757</v>
      </c>
      <c r="H1161" s="1">
        <v>45968</v>
      </c>
      <c r="I1161">
        <f>VALUE(IF(Tabla1[[#This Row],[Fecha Terminacion
(Final)]]-Tabla1[[#This Row],[Fecha Terminacion
(Inicial)]]&lt;0,"0",Tabla1[[#This Row],[Fecha Terminacion
(Final)]]-Tabla1[[#This Row],[Fecha Terminacion
(Inicial)]]))</f>
        <v>0</v>
      </c>
      <c r="J1161" s="1">
        <v>45968</v>
      </c>
      <c r="K1161" s="2">
        <v>23316000</v>
      </c>
      <c r="L1161" s="2">
        <v>0</v>
      </c>
      <c r="M1161" s="2">
        <f>VALUE(IF(Tabla1[[#This Row],[Valor Total]]-Tabla1[[#This Row],[Valor Contrato (Inicial)]]&lt;0,"0",Tabla1[[#This Row],[Valor Total]]-Tabla1[[#This Row],[Valor Contrato (Inicial)]]))</f>
        <v>0</v>
      </c>
      <c r="N1161" s="2">
        <v>23316000</v>
      </c>
      <c r="O1161" s="9" cm="1">
        <f t="array" aca="1" ref="O11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21.327014218009481</v>
      </c>
      <c r="P1161" t="s">
        <v>6264</v>
      </c>
      <c r="Q1161" t="s">
        <v>6223</v>
      </c>
      <c r="R1161" t="s">
        <v>80</v>
      </c>
      <c r="S1161" t="s">
        <v>6272</v>
      </c>
      <c r="T1161" t="s">
        <v>7419</v>
      </c>
      <c r="U1161" t="s">
        <v>7827</v>
      </c>
    </row>
    <row r="1162" spans="1:21" x14ac:dyDescent="0.3">
      <c r="A1162" t="s">
        <v>2773</v>
      </c>
      <c r="B1162" t="s">
        <v>2774</v>
      </c>
      <c r="C1162" t="s">
        <v>4679</v>
      </c>
      <c r="D1162" t="s">
        <v>12</v>
      </c>
      <c r="E1162" t="s">
        <v>5876</v>
      </c>
      <c r="F1162" s="1">
        <v>45755</v>
      </c>
      <c r="G1162" s="1">
        <v>45757</v>
      </c>
      <c r="H1162" s="1">
        <v>45969</v>
      </c>
      <c r="I1162">
        <f>VALUE(IF(Tabla1[[#This Row],[Fecha Terminacion
(Final)]]-Tabla1[[#This Row],[Fecha Terminacion
(Inicial)]]&lt;0,"0",Tabla1[[#This Row],[Fecha Terminacion
(Final)]]-Tabla1[[#This Row],[Fecha Terminacion
(Inicial)]]))</f>
        <v>0</v>
      </c>
      <c r="J1162" s="1">
        <v>45969</v>
      </c>
      <c r="K1162" s="2">
        <v>29457000</v>
      </c>
      <c r="L1162" s="2">
        <v>0</v>
      </c>
      <c r="M1162" s="2">
        <f>VALUE(IF(Tabla1[[#This Row],[Valor Total]]-Tabla1[[#This Row],[Valor Contrato (Inicial)]]&lt;0,"0",Tabla1[[#This Row],[Valor Total]]-Tabla1[[#This Row],[Valor Contrato (Inicial)]]))</f>
        <v>0</v>
      </c>
      <c r="N1162" s="2">
        <v>29457000</v>
      </c>
      <c r="O1162" s="9" cm="1">
        <f t="array" aca="1" ref="O11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21.226415094339622</v>
      </c>
      <c r="P1162" t="s">
        <v>6264</v>
      </c>
      <c r="Q1162" t="s">
        <v>6223</v>
      </c>
      <c r="R1162" t="s">
        <v>80</v>
      </c>
      <c r="S1162" t="s">
        <v>6272</v>
      </c>
      <c r="T1162" t="s">
        <v>7420</v>
      </c>
      <c r="U1162" t="s">
        <v>7827</v>
      </c>
    </row>
    <row r="1163" spans="1:21" x14ac:dyDescent="0.3">
      <c r="A1163" t="s">
        <v>2775</v>
      </c>
      <c r="B1163" t="s">
        <v>2776</v>
      </c>
      <c r="C1163" t="s">
        <v>4680</v>
      </c>
      <c r="D1163" t="s">
        <v>12</v>
      </c>
      <c r="E1163" t="s">
        <v>5877</v>
      </c>
      <c r="F1163" s="1">
        <v>45755</v>
      </c>
      <c r="G1163" s="1">
        <v>45775</v>
      </c>
      <c r="H1163" s="1">
        <v>45858</v>
      </c>
      <c r="I1163">
        <f>VALUE(IF(Tabla1[[#This Row],[Fecha Terminacion
(Final)]]-Tabla1[[#This Row],[Fecha Terminacion
(Inicial)]]&lt;0,"0",Tabla1[[#This Row],[Fecha Terminacion
(Final)]]-Tabla1[[#This Row],[Fecha Terminacion
(Inicial)]]))</f>
        <v>0</v>
      </c>
      <c r="J1163" s="1">
        <v>45858</v>
      </c>
      <c r="K1163" s="2">
        <v>24614000</v>
      </c>
      <c r="L1163" s="2">
        <v>0</v>
      </c>
      <c r="M1163" s="2">
        <f>VALUE(IF(Tabla1[[#This Row],[Valor Total]]-Tabla1[[#This Row],[Valor Contrato (Inicial)]]&lt;0,"0",Tabla1[[#This Row],[Valor Total]]-Tabla1[[#This Row],[Valor Contrato (Inicial)]]))</f>
        <v>0</v>
      </c>
      <c r="N1163" s="2">
        <v>24614000</v>
      </c>
      <c r="O1163" s="9" cm="1">
        <f t="array" aca="1" ref="O11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32.53012048192771</v>
      </c>
      <c r="P1163" t="s">
        <v>6264</v>
      </c>
      <c r="Q1163" t="s">
        <v>6223</v>
      </c>
      <c r="R1163" t="s">
        <v>80</v>
      </c>
      <c r="S1163" t="s">
        <v>6272</v>
      </c>
      <c r="T1163" t="s">
        <v>7421</v>
      </c>
      <c r="U1163" t="s">
        <v>7827</v>
      </c>
    </row>
    <row r="1164" spans="1:21" x14ac:dyDescent="0.3">
      <c r="A1164" t="s">
        <v>2777</v>
      </c>
      <c r="B1164" t="s">
        <v>2778</v>
      </c>
      <c r="C1164" t="s">
        <v>4681</v>
      </c>
      <c r="D1164" t="s">
        <v>5061</v>
      </c>
      <c r="E1164" t="s">
        <v>5878</v>
      </c>
      <c r="F1164" s="1">
        <v>45755</v>
      </c>
      <c r="H1164" s="1">
        <v>45961</v>
      </c>
      <c r="I1164">
        <f>VALUE(IF(Tabla1[[#This Row],[Fecha Terminacion
(Final)]]-Tabla1[[#This Row],[Fecha Terminacion
(Inicial)]]&lt;0,"0",Tabla1[[#This Row],[Fecha Terminacion
(Final)]]-Tabla1[[#This Row],[Fecha Terminacion
(Inicial)]]))</f>
        <v>0</v>
      </c>
      <c r="J1164" s="1">
        <v>45961</v>
      </c>
      <c r="K1164" s="2">
        <v>23321000</v>
      </c>
      <c r="L1164" s="2">
        <v>0</v>
      </c>
      <c r="M1164" s="2">
        <f>VALUE(IF(Tabla1[[#This Row],[Valor Total]]-Tabla1[[#This Row],[Valor Contrato (Inicial)]]&lt;0,"0",Tabla1[[#This Row],[Valor Total]]-Tabla1[[#This Row],[Valor Contrato (Inicial)]]))</f>
        <v>0</v>
      </c>
      <c r="N1164" s="2">
        <v>23321000</v>
      </c>
      <c r="O1164" s="9">
        <v>0</v>
      </c>
      <c r="P1164" t="s">
        <v>6264</v>
      </c>
      <c r="Q1164" t="s">
        <v>6223</v>
      </c>
      <c r="R1164" t="s">
        <v>80</v>
      </c>
      <c r="S1164" t="s">
        <v>6272</v>
      </c>
      <c r="T1164" t="s">
        <v>7422</v>
      </c>
      <c r="U1164" t="s">
        <v>7827</v>
      </c>
    </row>
    <row r="1165" spans="1:21" x14ac:dyDescent="0.3">
      <c r="A1165" t="s">
        <v>2779</v>
      </c>
      <c r="B1165" t="s">
        <v>2780</v>
      </c>
      <c r="C1165" t="s">
        <v>4682</v>
      </c>
      <c r="D1165" t="s">
        <v>12</v>
      </c>
      <c r="E1165" t="s">
        <v>5879</v>
      </c>
      <c r="F1165" s="1">
        <v>45755</v>
      </c>
      <c r="G1165" s="1">
        <v>45758</v>
      </c>
      <c r="H1165" s="1">
        <v>45965</v>
      </c>
      <c r="I1165">
        <f>VALUE(IF(Tabla1[[#This Row],[Fecha Terminacion
(Final)]]-Tabla1[[#This Row],[Fecha Terminacion
(Inicial)]]&lt;0,"0",Tabla1[[#This Row],[Fecha Terminacion
(Final)]]-Tabla1[[#This Row],[Fecha Terminacion
(Inicial)]]))</f>
        <v>0</v>
      </c>
      <c r="J1165" s="1">
        <v>45965</v>
      </c>
      <c r="K1165" s="2">
        <v>22168000</v>
      </c>
      <c r="L1165" s="2">
        <v>0</v>
      </c>
      <c r="M1165" s="2">
        <f>VALUE(IF(Tabla1[[#This Row],[Valor Total]]-Tabla1[[#This Row],[Valor Contrato (Inicial)]]&lt;0,"0",Tabla1[[#This Row],[Valor Total]]-Tabla1[[#This Row],[Valor Contrato (Inicial)]]))</f>
        <v>0</v>
      </c>
      <c r="N1165" s="2">
        <v>22168000</v>
      </c>
      <c r="O1165" s="9" cm="1">
        <f t="array" aca="1" ref="O11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21.256038647342994</v>
      </c>
      <c r="P1165" t="s">
        <v>6264</v>
      </c>
      <c r="Q1165" t="s">
        <v>6223</v>
      </c>
      <c r="R1165" t="s">
        <v>80</v>
      </c>
      <c r="S1165" t="s">
        <v>6272</v>
      </c>
      <c r="T1165" t="s">
        <v>7423</v>
      </c>
      <c r="U1165" t="s">
        <v>7827</v>
      </c>
    </row>
    <row r="1166" spans="1:21" x14ac:dyDescent="0.3">
      <c r="A1166" t="s">
        <v>2781</v>
      </c>
      <c r="B1166" t="s">
        <v>2782</v>
      </c>
      <c r="C1166" t="s">
        <v>4683</v>
      </c>
      <c r="D1166" t="s">
        <v>12</v>
      </c>
      <c r="E1166" t="s">
        <v>5880</v>
      </c>
      <c r="F1166" s="1">
        <v>45755</v>
      </c>
      <c r="G1166" s="1">
        <v>45757</v>
      </c>
      <c r="H1166" s="1">
        <v>45828</v>
      </c>
      <c r="I1166">
        <f>VALUE(IF(Tabla1[[#This Row],[Fecha Terminacion
(Final)]]-Tabla1[[#This Row],[Fecha Terminacion
(Inicial)]]&lt;0,"0",Tabla1[[#This Row],[Fecha Terminacion
(Final)]]-Tabla1[[#This Row],[Fecha Terminacion
(Inicial)]]))</f>
        <v>0</v>
      </c>
      <c r="J1166" s="1">
        <v>45828</v>
      </c>
      <c r="K1166" s="2">
        <v>17005000</v>
      </c>
      <c r="L1166" s="2">
        <v>0</v>
      </c>
      <c r="M1166" s="2">
        <f>VALUE(IF(Tabla1[[#This Row],[Valor Total]]-Tabla1[[#This Row],[Valor Contrato (Inicial)]]&lt;0,"0",Tabla1[[#This Row],[Valor Total]]-Tabla1[[#This Row],[Valor Contrato (Inicial)]]))</f>
        <v>0</v>
      </c>
      <c r="N1166" s="2">
        <v>17005000</v>
      </c>
      <c r="O1166" s="9" cm="1">
        <f t="array" aca="1" ref="O11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63.380281690140848</v>
      </c>
      <c r="P1166" t="s">
        <v>6264</v>
      </c>
      <c r="Q1166" t="s">
        <v>6223</v>
      </c>
      <c r="R1166" t="s">
        <v>80</v>
      </c>
      <c r="S1166" t="s">
        <v>6272</v>
      </c>
      <c r="T1166" t="s">
        <v>7424</v>
      </c>
      <c r="U1166" t="s">
        <v>7827</v>
      </c>
    </row>
    <row r="1167" spans="1:21" x14ac:dyDescent="0.3">
      <c r="A1167" t="s">
        <v>2783</v>
      </c>
      <c r="B1167" t="s">
        <v>2784</v>
      </c>
      <c r="C1167" t="s">
        <v>4684</v>
      </c>
      <c r="D1167" t="s">
        <v>5061</v>
      </c>
      <c r="E1167" t="s">
        <v>5881</v>
      </c>
      <c r="F1167" s="1">
        <v>45755</v>
      </c>
      <c r="H1167" s="1">
        <v>45838</v>
      </c>
      <c r="I1167">
        <f>VALUE(IF(Tabla1[[#This Row],[Fecha Terminacion
(Final)]]-Tabla1[[#This Row],[Fecha Terminacion
(Inicial)]]&lt;0,"0",Tabla1[[#This Row],[Fecha Terminacion
(Final)]]-Tabla1[[#This Row],[Fecha Terminacion
(Inicial)]]))</f>
        <v>0</v>
      </c>
      <c r="J1167" s="1">
        <v>45838</v>
      </c>
      <c r="K1167" s="2">
        <v>18415000</v>
      </c>
      <c r="L1167" s="2">
        <v>0</v>
      </c>
      <c r="M1167" s="2">
        <f>VALUE(IF(Tabla1[[#This Row],[Valor Total]]-Tabla1[[#This Row],[Valor Contrato (Inicial)]]&lt;0,"0",Tabla1[[#This Row],[Valor Total]]-Tabla1[[#This Row],[Valor Contrato (Inicial)]]))</f>
        <v>0</v>
      </c>
      <c r="N1167" s="2">
        <v>18415000</v>
      </c>
      <c r="O1167" s="9">
        <v>0</v>
      </c>
      <c r="P1167" t="s">
        <v>6264</v>
      </c>
      <c r="Q1167" t="s">
        <v>6223</v>
      </c>
      <c r="R1167" t="s">
        <v>80</v>
      </c>
      <c r="S1167" t="s">
        <v>6272</v>
      </c>
      <c r="T1167" t="s">
        <v>7425</v>
      </c>
      <c r="U1167" t="s">
        <v>7827</v>
      </c>
    </row>
    <row r="1168" spans="1:21" x14ac:dyDescent="0.3">
      <c r="A1168" t="s">
        <v>2785</v>
      </c>
      <c r="B1168" t="s">
        <v>2786</v>
      </c>
      <c r="C1168" t="s">
        <v>4685</v>
      </c>
      <c r="D1168" t="s">
        <v>12</v>
      </c>
      <c r="E1168" t="s">
        <v>5882</v>
      </c>
      <c r="F1168" s="1">
        <v>45755</v>
      </c>
      <c r="G1168" s="1">
        <v>45757</v>
      </c>
      <c r="H1168" s="1">
        <v>45868</v>
      </c>
      <c r="I1168">
        <f>VALUE(IF(Tabla1[[#This Row],[Fecha Terminacion
(Final)]]-Tabla1[[#This Row],[Fecha Terminacion
(Inicial)]]&lt;0,"0",Tabla1[[#This Row],[Fecha Terminacion
(Final)]]-Tabla1[[#This Row],[Fecha Terminacion
(Inicial)]]))</f>
        <v>0</v>
      </c>
      <c r="J1168" s="1">
        <v>45868</v>
      </c>
      <c r="K1168" s="2">
        <v>29295000</v>
      </c>
      <c r="L1168" s="2">
        <v>0</v>
      </c>
      <c r="M1168" s="2">
        <f>VALUE(IF(Tabla1[[#This Row],[Valor Total]]-Tabla1[[#This Row],[Valor Contrato (Inicial)]]&lt;0,"0",Tabla1[[#This Row],[Valor Total]]-Tabla1[[#This Row],[Valor Contrato (Inicial)]]))</f>
        <v>0</v>
      </c>
      <c r="N1168" s="2">
        <v>29295000</v>
      </c>
      <c r="O1168" s="9" cm="1">
        <f t="array" aca="1" ref="O11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40.54054054054054</v>
      </c>
      <c r="P1168" t="s">
        <v>6264</v>
      </c>
      <c r="Q1168" t="s">
        <v>6223</v>
      </c>
      <c r="R1168" t="s">
        <v>80</v>
      </c>
      <c r="S1168" t="s">
        <v>6272</v>
      </c>
      <c r="T1168" t="s">
        <v>7426</v>
      </c>
      <c r="U1168" t="s">
        <v>7827</v>
      </c>
    </row>
    <row r="1169" spans="1:21" x14ac:dyDescent="0.3">
      <c r="A1169" t="s">
        <v>2787</v>
      </c>
      <c r="B1169" t="s">
        <v>2788</v>
      </c>
      <c r="C1169" t="s">
        <v>4686</v>
      </c>
      <c r="D1169" t="s">
        <v>12</v>
      </c>
      <c r="E1169" t="s">
        <v>5883</v>
      </c>
      <c r="F1169" s="1">
        <v>45755</v>
      </c>
      <c r="G1169" s="1">
        <v>45772</v>
      </c>
      <c r="H1169" s="1">
        <v>45821</v>
      </c>
      <c r="I1169">
        <f>VALUE(IF(Tabla1[[#This Row],[Fecha Terminacion
(Final)]]-Tabla1[[#This Row],[Fecha Terminacion
(Inicial)]]&lt;0,"0",Tabla1[[#This Row],[Fecha Terminacion
(Final)]]-Tabla1[[#This Row],[Fecha Terminacion
(Inicial)]]))</f>
        <v>0</v>
      </c>
      <c r="J1169" s="1">
        <v>45821</v>
      </c>
      <c r="K1169" s="2">
        <v>30156000</v>
      </c>
      <c r="L1169" s="2">
        <v>0</v>
      </c>
      <c r="M1169" s="2">
        <f>VALUE(IF(Tabla1[[#This Row],[Valor Total]]-Tabla1[[#This Row],[Valor Contrato (Inicial)]]&lt;0,"0",Tabla1[[#This Row],[Valor Total]]-Tabla1[[#This Row],[Valor Contrato (Inicial)]]))</f>
        <v>0</v>
      </c>
      <c r="N1169" s="2">
        <v>30156000</v>
      </c>
      <c r="O1169" s="9" cm="1">
        <f t="array" aca="1" ref="O11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61.224489795918366</v>
      </c>
      <c r="P1169" t="s">
        <v>6264</v>
      </c>
      <c r="Q1169" t="s">
        <v>6223</v>
      </c>
      <c r="R1169" t="s">
        <v>80</v>
      </c>
      <c r="S1169" t="s">
        <v>6272</v>
      </c>
      <c r="T1169" t="s">
        <v>7427</v>
      </c>
      <c r="U1169" t="s">
        <v>7827</v>
      </c>
    </row>
    <row r="1170" spans="1:21" x14ac:dyDescent="0.3">
      <c r="A1170" t="s">
        <v>2789</v>
      </c>
      <c r="B1170" t="s">
        <v>2790</v>
      </c>
      <c r="C1170" t="s">
        <v>4687</v>
      </c>
      <c r="D1170" t="s">
        <v>12</v>
      </c>
      <c r="E1170" t="s">
        <v>5884</v>
      </c>
      <c r="F1170" s="1">
        <v>45755</v>
      </c>
      <c r="G1170" s="1">
        <v>45768</v>
      </c>
      <c r="H1170" s="1">
        <v>45933</v>
      </c>
      <c r="I1170">
        <f>VALUE(IF(Tabla1[[#This Row],[Fecha Terminacion
(Final)]]-Tabla1[[#This Row],[Fecha Terminacion
(Inicial)]]&lt;0,"0",Tabla1[[#This Row],[Fecha Terminacion
(Final)]]-Tabla1[[#This Row],[Fecha Terminacion
(Inicial)]]))</f>
        <v>0</v>
      </c>
      <c r="J1170" s="1">
        <v>45933</v>
      </c>
      <c r="K1170" s="2">
        <v>25813000</v>
      </c>
      <c r="L1170" s="2">
        <v>0</v>
      </c>
      <c r="M1170" s="2">
        <f>VALUE(IF(Tabla1[[#This Row],[Valor Total]]-Tabla1[[#This Row],[Valor Contrato (Inicial)]]&lt;0,"0",Tabla1[[#This Row],[Valor Total]]-Tabla1[[#This Row],[Valor Contrato (Inicial)]]))</f>
        <v>0</v>
      </c>
      <c r="N1170" s="2">
        <v>25813000</v>
      </c>
      <c r="O1170" s="9" cm="1">
        <f t="array" aca="1" ref="O11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20.606060606060606</v>
      </c>
      <c r="P1170" t="s">
        <v>6264</v>
      </c>
      <c r="Q1170" t="s">
        <v>6223</v>
      </c>
      <c r="R1170" t="s">
        <v>80</v>
      </c>
      <c r="S1170" t="s">
        <v>6272</v>
      </c>
      <c r="T1170" t="s">
        <v>7428</v>
      </c>
      <c r="U1170" t="s">
        <v>7827</v>
      </c>
    </row>
    <row r="1171" spans="1:21" x14ac:dyDescent="0.3">
      <c r="A1171" t="s">
        <v>2791</v>
      </c>
      <c r="B1171" t="s">
        <v>2792</v>
      </c>
      <c r="C1171" t="s">
        <v>4688</v>
      </c>
      <c r="D1171" t="s">
        <v>12</v>
      </c>
      <c r="E1171" t="s">
        <v>5885</v>
      </c>
      <c r="F1171" s="1">
        <v>45755</v>
      </c>
      <c r="G1171" s="1">
        <v>45757</v>
      </c>
      <c r="H1171" s="1">
        <v>45962</v>
      </c>
      <c r="I1171">
        <f>VALUE(IF(Tabla1[[#This Row],[Fecha Terminacion
(Final)]]-Tabla1[[#This Row],[Fecha Terminacion
(Inicial)]]&lt;0,"0",Tabla1[[#This Row],[Fecha Terminacion
(Final)]]-Tabla1[[#This Row],[Fecha Terminacion
(Inicial)]]))</f>
        <v>0</v>
      </c>
      <c r="J1171" s="1">
        <v>45962</v>
      </c>
      <c r="K1171" s="2">
        <v>22780000</v>
      </c>
      <c r="L1171" s="2">
        <v>0</v>
      </c>
      <c r="M1171" s="2">
        <f>VALUE(IF(Tabla1[[#This Row],[Valor Total]]-Tabla1[[#This Row],[Valor Contrato (Inicial)]]&lt;0,"0",Tabla1[[#This Row],[Valor Total]]-Tabla1[[#This Row],[Valor Contrato (Inicial)]]))</f>
        <v>0</v>
      </c>
      <c r="N1171" s="2">
        <v>22780000</v>
      </c>
      <c r="O1171" s="9" cm="1">
        <f t="array" aca="1" ref="O11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21.951219512195124</v>
      </c>
      <c r="P1171" t="s">
        <v>6264</v>
      </c>
      <c r="Q1171" t="s">
        <v>6223</v>
      </c>
      <c r="R1171" t="s">
        <v>80</v>
      </c>
      <c r="S1171" t="s">
        <v>6272</v>
      </c>
      <c r="T1171" t="s">
        <v>7429</v>
      </c>
      <c r="U1171" t="s">
        <v>7827</v>
      </c>
    </row>
    <row r="1172" spans="1:21" x14ac:dyDescent="0.3">
      <c r="A1172" t="s">
        <v>2793</v>
      </c>
      <c r="B1172" t="s">
        <v>2794</v>
      </c>
      <c r="C1172" t="s">
        <v>4689</v>
      </c>
      <c r="D1172" t="s">
        <v>12</v>
      </c>
      <c r="E1172" t="s">
        <v>5886</v>
      </c>
      <c r="F1172" s="1">
        <v>45755</v>
      </c>
      <c r="G1172" s="1">
        <v>45775</v>
      </c>
      <c r="H1172" s="1">
        <v>45961</v>
      </c>
      <c r="I1172">
        <f>VALUE(IF(Tabla1[[#This Row],[Fecha Terminacion
(Final)]]-Tabla1[[#This Row],[Fecha Terminacion
(Inicial)]]&lt;0,"0",Tabla1[[#This Row],[Fecha Terminacion
(Final)]]-Tabla1[[#This Row],[Fecha Terminacion
(Inicial)]]))</f>
        <v>0</v>
      </c>
      <c r="J1172" s="1">
        <v>45961</v>
      </c>
      <c r="K1172" s="2">
        <v>17998000</v>
      </c>
      <c r="L1172" s="2">
        <v>0</v>
      </c>
      <c r="M1172" s="2">
        <f>VALUE(IF(Tabla1[[#This Row],[Valor Total]]-Tabla1[[#This Row],[Valor Contrato (Inicial)]]&lt;0,"0",Tabla1[[#This Row],[Valor Total]]-Tabla1[[#This Row],[Valor Contrato (Inicial)]]))</f>
        <v>0</v>
      </c>
      <c r="N1172" s="2">
        <v>17998000</v>
      </c>
      <c r="O1172" s="9" cm="1">
        <f t="array" aca="1" ref="O11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14.516129032258066</v>
      </c>
      <c r="P1172" t="s">
        <v>6264</v>
      </c>
      <c r="Q1172" t="s">
        <v>6223</v>
      </c>
      <c r="R1172" t="s">
        <v>80</v>
      </c>
      <c r="S1172" t="s">
        <v>6272</v>
      </c>
      <c r="T1172" t="s">
        <v>7430</v>
      </c>
      <c r="U1172" t="s">
        <v>7827</v>
      </c>
    </row>
    <row r="1173" spans="1:21" x14ac:dyDescent="0.3">
      <c r="A1173" t="s">
        <v>2795</v>
      </c>
      <c r="B1173" t="s">
        <v>2796</v>
      </c>
      <c r="C1173" t="s">
        <v>4690</v>
      </c>
      <c r="D1173" t="s">
        <v>12</v>
      </c>
      <c r="E1173" t="s">
        <v>5887</v>
      </c>
      <c r="F1173" s="1">
        <v>45755</v>
      </c>
      <c r="G1173" s="1">
        <v>45777</v>
      </c>
      <c r="H1173" s="1">
        <v>45898</v>
      </c>
      <c r="I1173">
        <f>VALUE(IF(Tabla1[[#This Row],[Fecha Terminacion
(Final)]]-Tabla1[[#This Row],[Fecha Terminacion
(Inicial)]]&lt;0,"0",Tabla1[[#This Row],[Fecha Terminacion
(Final)]]-Tabla1[[#This Row],[Fecha Terminacion
(Inicial)]]))</f>
        <v>0</v>
      </c>
      <c r="J1173" s="1">
        <v>45898</v>
      </c>
      <c r="K1173" s="2">
        <v>25310000</v>
      </c>
      <c r="L1173" s="2">
        <v>0</v>
      </c>
      <c r="M1173" s="2">
        <f>VALUE(IF(Tabla1[[#This Row],[Valor Total]]-Tabla1[[#This Row],[Valor Contrato (Inicial)]]&lt;0,"0",Tabla1[[#This Row],[Valor Total]]-Tabla1[[#This Row],[Valor Contrato (Inicial)]]))</f>
        <v>0</v>
      </c>
      <c r="N1173" s="2">
        <v>25310000</v>
      </c>
      <c r="O1173" s="9" cm="1">
        <f t="array" aca="1" ref="O11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20.66115702479339</v>
      </c>
      <c r="P1173" t="s">
        <v>6264</v>
      </c>
      <c r="Q1173" t="s">
        <v>6223</v>
      </c>
      <c r="R1173" t="s">
        <v>80</v>
      </c>
      <c r="S1173" t="s">
        <v>6272</v>
      </c>
      <c r="T1173" t="s">
        <v>7431</v>
      </c>
      <c r="U1173" t="s">
        <v>7827</v>
      </c>
    </row>
    <row r="1174" spans="1:21" x14ac:dyDescent="0.3">
      <c r="A1174" t="s">
        <v>2797</v>
      </c>
      <c r="B1174" t="s">
        <v>2798</v>
      </c>
      <c r="C1174" t="s">
        <v>4691</v>
      </c>
      <c r="D1174" t="s">
        <v>12</v>
      </c>
      <c r="E1174" t="s">
        <v>5888</v>
      </c>
      <c r="F1174" s="1">
        <v>45755</v>
      </c>
      <c r="G1174" s="1">
        <v>45772</v>
      </c>
      <c r="H1174" s="1">
        <v>45947</v>
      </c>
      <c r="I1174">
        <f>VALUE(IF(Tabla1[[#This Row],[Fecha Terminacion
(Final)]]-Tabla1[[#This Row],[Fecha Terminacion
(Inicial)]]&lt;0,"0",Tabla1[[#This Row],[Fecha Terminacion
(Final)]]-Tabla1[[#This Row],[Fecha Terminacion
(Inicial)]]))</f>
        <v>0</v>
      </c>
      <c r="J1174" s="1">
        <v>45947</v>
      </c>
      <c r="K1174" s="2">
        <v>30767000</v>
      </c>
      <c r="L1174" s="2">
        <v>0</v>
      </c>
      <c r="M1174" s="2">
        <f>VALUE(IF(Tabla1[[#This Row],[Valor Total]]-Tabla1[[#This Row],[Valor Contrato (Inicial)]]&lt;0,"0",Tabla1[[#This Row],[Valor Total]]-Tabla1[[#This Row],[Valor Contrato (Inicial)]]))</f>
        <v>0</v>
      </c>
      <c r="N1174" s="2">
        <v>30767000</v>
      </c>
      <c r="O1174" s="9" cm="1">
        <f t="array" aca="1" ref="O11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17.142857142857142</v>
      </c>
      <c r="P1174" t="s">
        <v>6264</v>
      </c>
      <c r="Q1174" t="s">
        <v>6223</v>
      </c>
      <c r="R1174" t="s">
        <v>80</v>
      </c>
      <c r="S1174" t="s">
        <v>6272</v>
      </c>
      <c r="T1174" t="s">
        <v>7432</v>
      </c>
      <c r="U1174" t="s">
        <v>7827</v>
      </c>
    </row>
    <row r="1175" spans="1:21" x14ac:dyDescent="0.3">
      <c r="A1175" t="s">
        <v>2799</v>
      </c>
      <c r="B1175" t="s">
        <v>2800</v>
      </c>
      <c r="C1175" t="s">
        <v>4692</v>
      </c>
      <c r="D1175" t="s">
        <v>12</v>
      </c>
      <c r="E1175" t="s">
        <v>5889</v>
      </c>
      <c r="F1175" s="1">
        <v>45755</v>
      </c>
      <c r="G1175" s="1">
        <v>45768</v>
      </c>
      <c r="H1175" s="1">
        <v>45900</v>
      </c>
      <c r="I1175">
        <f>VALUE(IF(Tabla1[[#This Row],[Fecha Terminacion
(Final)]]-Tabla1[[#This Row],[Fecha Terminacion
(Inicial)]]&lt;0,"0",Tabla1[[#This Row],[Fecha Terminacion
(Final)]]-Tabla1[[#This Row],[Fecha Terminacion
(Inicial)]]))</f>
        <v>0</v>
      </c>
      <c r="J1175" s="1">
        <v>45900</v>
      </c>
      <c r="K1175" s="2">
        <v>17131000</v>
      </c>
      <c r="L1175" s="2">
        <v>0</v>
      </c>
      <c r="M1175" s="2">
        <f>VALUE(IF(Tabla1[[#This Row],[Valor Total]]-Tabla1[[#This Row],[Valor Contrato (Inicial)]]&lt;0,"0",Tabla1[[#This Row],[Valor Total]]-Tabla1[[#This Row],[Valor Contrato (Inicial)]]))</f>
        <v>0</v>
      </c>
      <c r="N1175" s="2">
        <v>17131000</v>
      </c>
      <c r="O1175" s="9" cm="1">
        <f t="array" aca="1" ref="O11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25.757575757575758</v>
      </c>
      <c r="P1175" t="s">
        <v>6264</v>
      </c>
      <c r="Q1175" t="s">
        <v>6223</v>
      </c>
      <c r="R1175" t="s">
        <v>80</v>
      </c>
      <c r="S1175" t="s">
        <v>6272</v>
      </c>
      <c r="T1175" t="s">
        <v>7433</v>
      </c>
      <c r="U1175" t="s">
        <v>7827</v>
      </c>
    </row>
    <row r="1176" spans="1:21" x14ac:dyDescent="0.3">
      <c r="A1176" t="s">
        <v>2801</v>
      </c>
      <c r="B1176" t="s">
        <v>2802</v>
      </c>
      <c r="C1176" t="s">
        <v>4693</v>
      </c>
      <c r="D1176" t="s">
        <v>12</v>
      </c>
      <c r="E1176" t="s">
        <v>5890</v>
      </c>
      <c r="F1176" s="1">
        <v>45755</v>
      </c>
      <c r="G1176" s="1">
        <v>45769</v>
      </c>
      <c r="H1176" s="1">
        <v>45868</v>
      </c>
      <c r="I1176">
        <f>VALUE(IF(Tabla1[[#This Row],[Fecha Terminacion
(Final)]]-Tabla1[[#This Row],[Fecha Terminacion
(Inicial)]]&lt;0,"0",Tabla1[[#This Row],[Fecha Terminacion
(Final)]]-Tabla1[[#This Row],[Fecha Terminacion
(Inicial)]]))</f>
        <v>0</v>
      </c>
      <c r="J1176" s="1">
        <v>45868</v>
      </c>
      <c r="K1176" s="2">
        <v>19261000</v>
      </c>
      <c r="L1176" s="2">
        <v>0</v>
      </c>
      <c r="M1176" s="2">
        <f>VALUE(IF(Tabla1[[#This Row],[Valor Total]]-Tabla1[[#This Row],[Valor Contrato (Inicial)]]&lt;0,"0",Tabla1[[#This Row],[Valor Total]]-Tabla1[[#This Row],[Valor Contrato (Inicial)]]))</f>
        <v>0</v>
      </c>
      <c r="N1176" s="2">
        <v>19261000</v>
      </c>
      <c r="O1176" s="9" cm="1">
        <f t="array" aca="1" ref="O11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1176" t="s">
        <v>6264</v>
      </c>
      <c r="Q1176" t="s">
        <v>6223</v>
      </c>
      <c r="R1176" t="s">
        <v>80</v>
      </c>
      <c r="S1176" t="s">
        <v>6272</v>
      </c>
      <c r="T1176" t="s">
        <v>7434</v>
      </c>
      <c r="U1176" t="s">
        <v>7827</v>
      </c>
    </row>
    <row r="1177" spans="1:21" x14ac:dyDescent="0.3">
      <c r="A1177" t="s">
        <v>2803</v>
      </c>
      <c r="B1177" t="s">
        <v>2804</v>
      </c>
      <c r="C1177" t="s">
        <v>4694</v>
      </c>
      <c r="D1177" t="s">
        <v>12</v>
      </c>
      <c r="E1177" t="s">
        <v>5891</v>
      </c>
      <c r="F1177" s="1">
        <v>45755</v>
      </c>
      <c r="G1177" s="1">
        <v>45757</v>
      </c>
      <c r="H1177" s="1">
        <v>45937</v>
      </c>
      <c r="I1177">
        <f>VALUE(IF(Tabla1[[#This Row],[Fecha Terminacion
(Final)]]-Tabla1[[#This Row],[Fecha Terminacion
(Inicial)]]&lt;0,"0",Tabla1[[#This Row],[Fecha Terminacion
(Final)]]-Tabla1[[#This Row],[Fecha Terminacion
(Inicial)]]))</f>
        <v>0</v>
      </c>
      <c r="J1177" s="1">
        <v>45937</v>
      </c>
      <c r="K1177" s="2">
        <v>19891000</v>
      </c>
      <c r="L1177" s="2">
        <v>0</v>
      </c>
      <c r="M1177" s="2">
        <f>VALUE(IF(Tabla1[[#This Row],[Valor Total]]-Tabla1[[#This Row],[Valor Contrato (Inicial)]]&lt;0,"0",Tabla1[[#This Row],[Valor Total]]-Tabla1[[#This Row],[Valor Contrato (Inicial)]]))</f>
        <v>0</v>
      </c>
      <c r="N1177" s="2">
        <v>19891000</v>
      </c>
      <c r="O1177" s="9" cm="1">
        <f t="array" aca="1" ref="O11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1177" t="s">
        <v>6264</v>
      </c>
      <c r="Q1177" t="s">
        <v>6223</v>
      </c>
      <c r="R1177" t="s">
        <v>80</v>
      </c>
      <c r="S1177" t="s">
        <v>6272</v>
      </c>
      <c r="T1177" t="s">
        <v>7435</v>
      </c>
      <c r="U1177" t="s">
        <v>7827</v>
      </c>
    </row>
    <row r="1178" spans="1:21" x14ac:dyDescent="0.3">
      <c r="A1178" t="s">
        <v>2805</v>
      </c>
      <c r="B1178" t="s">
        <v>2806</v>
      </c>
      <c r="C1178" t="s">
        <v>4695</v>
      </c>
      <c r="D1178" t="s">
        <v>12</v>
      </c>
      <c r="E1178" t="s">
        <v>5892</v>
      </c>
      <c r="F1178" s="1">
        <v>45755</v>
      </c>
      <c r="G1178" s="1">
        <v>45768</v>
      </c>
      <c r="H1178" s="1">
        <v>45981</v>
      </c>
      <c r="I1178">
        <f>VALUE(IF(Tabla1[[#This Row],[Fecha Terminacion
(Final)]]-Tabla1[[#This Row],[Fecha Terminacion
(Inicial)]]&lt;0,"0",Tabla1[[#This Row],[Fecha Terminacion
(Final)]]-Tabla1[[#This Row],[Fecha Terminacion
(Inicial)]]))</f>
        <v>0</v>
      </c>
      <c r="J1178" s="1">
        <v>45981</v>
      </c>
      <c r="K1178" s="2">
        <v>32349000</v>
      </c>
      <c r="L1178" s="2">
        <v>0</v>
      </c>
      <c r="M1178" s="2">
        <f>VALUE(IF(Tabla1[[#This Row],[Valor Total]]-Tabla1[[#This Row],[Valor Contrato (Inicial)]]&lt;0,"0",Tabla1[[#This Row],[Valor Total]]-Tabla1[[#This Row],[Valor Contrato (Inicial)]]))</f>
        <v>0</v>
      </c>
      <c r="N1178" s="2">
        <v>32349000</v>
      </c>
      <c r="O1178" s="9" cm="1">
        <f t="array" aca="1" ref="O11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1178" t="s">
        <v>6264</v>
      </c>
      <c r="Q1178" t="s">
        <v>6223</v>
      </c>
      <c r="R1178" t="s">
        <v>80</v>
      </c>
      <c r="S1178" t="s">
        <v>6272</v>
      </c>
      <c r="T1178" t="s">
        <v>7436</v>
      </c>
      <c r="U1178" t="s">
        <v>7827</v>
      </c>
    </row>
    <row r="1179" spans="1:21" x14ac:dyDescent="0.3">
      <c r="A1179" t="s">
        <v>2807</v>
      </c>
      <c r="B1179" t="s">
        <v>2808</v>
      </c>
      <c r="C1179" t="s">
        <v>4696</v>
      </c>
      <c r="D1179" t="s">
        <v>12</v>
      </c>
      <c r="E1179" t="s">
        <v>5893</v>
      </c>
      <c r="F1179" s="1">
        <v>45755</v>
      </c>
      <c r="G1179" s="1">
        <v>45758</v>
      </c>
      <c r="H1179" s="1">
        <v>45879</v>
      </c>
      <c r="I1179">
        <f>VALUE(IF(Tabla1[[#This Row],[Fecha Terminacion
(Final)]]-Tabla1[[#This Row],[Fecha Terminacion
(Inicial)]]&lt;0,"0",Tabla1[[#This Row],[Fecha Terminacion
(Final)]]-Tabla1[[#This Row],[Fecha Terminacion
(Inicial)]]))</f>
        <v>0</v>
      </c>
      <c r="J1179" s="1">
        <v>45879</v>
      </c>
      <c r="K1179" s="2">
        <v>24903000</v>
      </c>
      <c r="L1179" s="2">
        <v>0</v>
      </c>
      <c r="M1179" s="2">
        <f>VALUE(IF(Tabla1[[#This Row],[Valor Total]]-Tabla1[[#This Row],[Valor Contrato (Inicial)]]&lt;0,"0",Tabla1[[#This Row],[Valor Total]]-Tabla1[[#This Row],[Valor Contrato (Inicial)]]))</f>
        <v>0</v>
      </c>
      <c r="N1179" s="2">
        <v>24903000</v>
      </c>
      <c r="O1179" s="9" cm="1">
        <f t="array" aca="1" ref="O11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36.363636363636367</v>
      </c>
      <c r="P1179" t="s">
        <v>6264</v>
      </c>
      <c r="Q1179" t="s">
        <v>6223</v>
      </c>
      <c r="R1179" t="s">
        <v>80</v>
      </c>
      <c r="S1179" t="s">
        <v>6272</v>
      </c>
      <c r="T1179" t="s">
        <v>7437</v>
      </c>
      <c r="U1179" t="s">
        <v>7827</v>
      </c>
    </row>
    <row r="1180" spans="1:21" x14ac:dyDescent="0.3">
      <c r="A1180" t="s">
        <v>2809</v>
      </c>
      <c r="B1180" t="s">
        <v>2810</v>
      </c>
      <c r="C1180" t="s">
        <v>4697</v>
      </c>
      <c r="D1180" t="s">
        <v>12</v>
      </c>
      <c r="E1180" t="s">
        <v>5894</v>
      </c>
      <c r="F1180" s="1">
        <v>45755</v>
      </c>
      <c r="G1180" s="1">
        <v>45758</v>
      </c>
      <c r="H1180" s="1">
        <v>45976</v>
      </c>
      <c r="I1180">
        <f>VALUE(IF(Tabla1[[#This Row],[Fecha Terminacion
(Final)]]-Tabla1[[#This Row],[Fecha Terminacion
(Inicial)]]&lt;0,"0",Tabla1[[#This Row],[Fecha Terminacion
(Final)]]-Tabla1[[#This Row],[Fecha Terminacion
(Inicial)]]))</f>
        <v>0</v>
      </c>
      <c r="J1180" s="1">
        <v>45976</v>
      </c>
      <c r="K1180" s="2">
        <v>29457000</v>
      </c>
      <c r="L1180" s="2">
        <v>0</v>
      </c>
      <c r="M1180" s="2">
        <f>VALUE(IF(Tabla1[[#This Row],[Valor Total]]-Tabla1[[#This Row],[Valor Contrato (Inicial)]]&lt;0,"0",Tabla1[[#This Row],[Valor Total]]-Tabla1[[#This Row],[Valor Contrato (Inicial)]]))</f>
        <v>0</v>
      </c>
      <c r="N1180" s="2">
        <v>29457000</v>
      </c>
      <c r="O1180" s="9" cm="1">
        <f t="array" aca="1" ref="O11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20.183486238532112</v>
      </c>
      <c r="P1180" t="s">
        <v>6264</v>
      </c>
      <c r="Q1180" t="s">
        <v>6223</v>
      </c>
      <c r="R1180" t="s">
        <v>80</v>
      </c>
      <c r="S1180" t="s">
        <v>6272</v>
      </c>
      <c r="T1180" t="s">
        <v>7438</v>
      </c>
      <c r="U1180" t="s">
        <v>7827</v>
      </c>
    </row>
    <row r="1181" spans="1:21" x14ac:dyDescent="0.3">
      <c r="A1181" t="s">
        <v>2811</v>
      </c>
      <c r="B1181" t="s">
        <v>2812</v>
      </c>
      <c r="C1181" t="s">
        <v>4698</v>
      </c>
      <c r="D1181" t="s">
        <v>12</v>
      </c>
      <c r="E1181" t="s">
        <v>5895</v>
      </c>
      <c r="F1181" s="1">
        <v>45755</v>
      </c>
      <c r="G1181" s="1">
        <v>45758</v>
      </c>
      <c r="H1181" s="1">
        <v>45835</v>
      </c>
      <c r="I1181">
        <f>VALUE(IF(Tabla1[[#This Row],[Fecha Terminacion
(Final)]]-Tabla1[[#This Row],[Fecha Terminacion
(Inicial)]]&lt;0,"0",Tabla1[[#This Row],[Fecha Terminacion
(Final)]]-Tabla1[[#This Row],[Fecha Terminacion
(Inicial)]]))</f>
        <v>0</v>
      </c>
      <c r="J1181" s="1">
        <v>45835</v>
      </c>
      <c r="K1181" s="2">
        <v>17787000</v>
      </c>
      <c r="L1181" s="2">
        <v>0</v>
      </c>
      <c r="M1181" s="2">
        <f>VALUE(IF(Tabla1[[#This Row],[Valor Total]]-Tabla1[[#This Row],[Valor Contrato (Inicial)]]&lt;0,"0",Tabla1[[#This Row],[Valor Total]]-Tabla1[[#This Row],[Valor Contrato (Inicial)]]))</f>
        <v>0</v>
      </c>
      <c r="N1181" s="2">
        <v>17787000</v>
      </c>
      <c r="O1181" s="9" cm="1">
        <f t="array" aca="1" ref="O11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57.142857142857139</v>
      </c>
      <c r="P1181" t="s">
        <v>6264</v>
      </c>
      <c r="Q1181" t="s">
        <v>6223</v>
      </c>
      <c r="R1181" t="s">
        <v>80</v>
      </c>
      <c r="S1181" t="s">
        <v>6272</v>
      </c>
      <c r="T1181" t="s">
        <v>7439</v>
      </c>
      <c r="U1181" t="s">
        <v>7827</v>
      </c>
    </row>
    <row r="1182" spans="1:21" x14ac:dyDescent="0.3">
      <c r="A1182" t="s">
        <v>2813</v>
      </c>
      <c r="B1182" t="s">
        <v>2814</v>
      </c>
      <c r="C1182" t="s">
        <v>4699</v>
      </c>
      <c r="D1182" t="s">
        <v>12</v>
      </c>
      <c r="E1182" t="s">
        <v>5896</v>
      </c>
      <c r="F1182" s="1">
        <v>45755</v>
      </c>
      <c r="G1182" s="1">
        <v>45776</v>
      </c>
      <c r="H1182" s="1">
        <v>45812</v>
      </c>
      <c r="I1182">
        <f>VALUE(IF(Tabla1[[#This Row],[Fecha Terminacion
(Final)]]-Tabla1[[#This Row],[Fecha Terminacion
(Inicial)]]&lt;0,"0",Tabla1[[#This Row],[Fecha Terminacion
(Final)]]-Tabla1[[#This Row],[Fecha Terminacion
(Inicial)]]))</f>
        <v>0</v>
      </c>
      <c r="J1182" s="1">
        <v>45812</v>
      </c>
      <c r="K1182" s="2">
        <v>25190000</v>
      </c>
      <c r="L1182" s="2">
        <v>0</v>
      </c>
      <c r="M1182" s="2">
        <f>VALUE(IF(Tabla1[[#This Row],[Valor Total]]-Tabla1[[#This Row],[Valor Contrato (Inicial)]]&lt;0,"0",Tabla1[[#This Row],[Valor Total]]-Tabla1[[#This Row],[Valor Contrato (Inicial)]]))</f>
        <v>0</v>
      </c>
      <c r="N1182" s="2">
        <v>25190000</v>
      </c>
      <c r="O1182" s="9" cm="1">
        <f t="array" aca="1" ref="O11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72.222222222222214</v>
      </c>
      <c r="P1182" t="s">
        <v>6264</v>
      </c>
      <c r="Q1182" t="s">
        <v>6223</v>
      </c>
      <c r="R1182" t="s">
        <v>80</v>
      </c>
      <c r="S1182" t="s">
        <v>6272</v>
      </c>
      <c r="T1182" t="s">
        <v>7440</v>
      </c>
      <c r="U1182" t="s">
        <v>7827</v>
      </c>
    </row>
    <row r="1183" spans="1:21" x14ac:dyDescent="0.3">
      <c r="A1183" t="s">
        <v>2815</v>
      </c>
      <c r="B1183" t="s">
        <v>2816</v>
      </c>
      <c r="C1183" t="s">
        <v>4700</v>
      </c>
      <c r="D1183" t="s">
        <v>5061</v>
      </c>
      <c r="E1183" t="s">
        <v>5897</v>
      </c>
      <c r="F1183" s="1">
        <v>45755</v>
      </c>
      <c r="H1183" s="1">
        <v>45958</v>
      </c>
      <c r="I1183">
        <f>VALUE(IF(Tabla1[[#This Row],[Fecha Terminacion
(Final)]]-Tabla1[[#This Row],[Fecha Terminacion
(Inicial)]]&lt;0,"0",Tabla1[[#This Row],[Fecha Terminacion
(Final)]]-Tabla1[[#This Row],[Fecha Terminacion
(Inicial)]]))</f>
        <v>0</v>
      </c>
      <c r="J1183" s="1">
        <v>45958</v>
      </c>
      <c r="K1183" s="2">
        <v>16304000</v>
      </c>
      <c r="L1183" s="2">
        <v>0</v>
      </c>
      <c r="M1183" s="2">
        <f>VALUE(IF(Tabla1[[#This Row],[Valor Total]]-Tabla1[[#This Row],[Valor Contrato (Inicial)]]&lt;0,"0",Tabla1[[#This Row],[Valor Total]]-Tabla1[[#This Row],[Valor Contrato (Inicial)]]))</f>
        <v>0</v>
      </c>
      <c r="N1183" s="2">
        <v>16304000</v>
      </c>
      <c r="O1183" s="9">
        <v>0</v>
      </c>
      <c r="P1183" t="s">
        <v>6264</v>
      </c>
      <c r="Q1183" t="s">
        <v>6223</v>
      </c>
      <c r="R1183" t="s">
        <v>80</v>
      </c>
      <c r="S1183" t="s">
        <v>6272</v>
      </c>
      <c r="T1183" t="s">
        <v>7441</v>
      </c>
      <c r="U1183" t="s">
        <v>7827</v>
      </c>
    </row>
    <row r="1184" spans="1:21" x14ac:dyDescent="0.3">
      <c r="A1184" t="s">
        <v>2817</v>
      </c>
      <c r="B1184" t="s">
        <v>2818</v>
      </c>
      <c r="C1184" t="s">
        <v>4701</v>
      </c>
      <c r="D1184" t="s">
        <v>5061</v>
      </c>
      <c r="E1184" t="s">
        <v>5898</v>
      </c>
      <c r="F1184" s="1">
        <v>45755</v>
      </c>
      <c r="H1184" s="1">
        <v>45976</v>
      </c>
      <c r="I1184">
        <f>VALUE(IF(Tabla1[[#This Row],[Fecha Terminacion
(Final)]]-Tabla1[[#This Row],[Fecha Terminacion
(Inicial)]]&lt;0,"0",Tabla1[[#This Row],[Fecha Terminacion
(Final)]]-Tabla1[[#This Row],[Fecha Terminacion
(Inicial)]]))</f>
        <v>0</v>
      </c>
      <c r="J1184" s="1">
        <v>45976</v>
      </c>
      <c r="K1184" s="2">
        <v>23291000</v>
      </c>
      <c r="L1184" s="2">
        <v>0</v>
      </c>
      <c r="M1184" s="2">
        <f>VALUE(IF(Tabla1[[#This Row],[Valor Total]]-Tabla1[[#This Row],[Valor Contrato (Inicial)]]&lt;0,"0",Tabla1[[#This Row],[Valor Total]]-Tabla1[[#This Row],[Valor Contrato (Inicial)]]))</f>
        <v>0</v>
      </c>
      <c r="N1184" s="2">
        <v>23291000</v>
      </c>
      <c r="O1184" s="9">
        <v>0</v>
      </c>
      <c r="P1184" s="6" t="s">
        <v>6264</v>
      </c>
      <c r="Q1184" t="s">
        <v>6223</v>
      </c>
      <c r="R1184" t="s">
        <v>80</v>
      </c>
      <c r="S1184" t="s">
        <v>6272</v>
      </c>
      <c r="T1184" t="s">
        <v>7442</v>
      </c>
      <c r="U1184" t="s">
        <v>7827</v>
      </c>
    </row>
    <row r="1185" spans="1:21" x14ac:dyDescent="0.3">
      <c r="A1185" t="s">
        <v>2819</v>
      </c>
      <c r="B1185" t="s">
        <v>2820</v>
      </c>
      <c r="C1185" t="s">
        <v>4702</v>
      </c>
      <c r="D1185" t="s">
        <v>12</v>
      </c>
      <c r="E1185" t="s">
        <v>5899</v>
      </c>
      <c r="F1185" s="1">
        <v>45755</v>
      </c>
      <c r="G1185" s="1">
        <v>45777</v>
      </c>
      <c r="H1185" s="1">
        <v>45930</v>
      </c>
      <c r="I1185">
        <f>VALUE(IF(Tabla1[[#This Row],[Fecha Terminacion
(Final)]]-Tabla1[[#This Row],[Fecha Terminacion
(Inicial)]]&lt;0,"0",Tabla1[[#This Row],[Fecha Terminacion
(Final)]]-Tabla1[[#This Row],[Fecha Terminacion
(Inicial)]]))</f>
        <v>0</v>
      </c>
      <c r="J1185" s="1">
        <v>45930</v>
      </c>
      <c r="K1185" s="2">
        <v>17998000</v>
      </c>
      <c r="L1185" s="2">
        <v>0</v>
      </c>
      <c r="M1185" s="2">
        <f>VALUE(IF(Tabla1[[#This Row],[Valor Total]]-Tabla1[[#This Row],[Valor Contrato (Inicial)]]&lt;0,"0",Tabla1[[#This Row],[Valor Total]]-Tabla1[[#This Row],[Valor Contrato (Inicial)]]))</f>
        <v>0</v>
      </c>
      <c r="N1185" s="2">
        <v>17998000</v>
      </c>
      <c r="O1185" s="9" cm="1">
        <f t="array" aca="1" ref="O11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16.33986928104575</v>
      </c>
      <c r="P1185" s="6" t="s">
        <v>6264</v>
      </c>
      <c r="Q1185" t="s">
        <v>6223</v>
      </c>
      <c r="R1185" t="s">
        <v>80</v>
      </c>
      <c r="S1185" t="s">
        <v>6272</v>
      </c>
      <c r="T1185" t="s">
        <v>7443</v>
      </c>
      <c r="U1185" t="s">
        <v>7827</v>
      </c>
    </row>
    <row r="1186" spans="1:21" x14ac:dyDescent="0.3">
      <c r="A1186" t="s">
        <v>2821</v>
      </c>
      <c r="B1186" t="s">
        <v>2822</v>
      </c>
      <c r="C1186" t="s">
        <v>4703</v>
      </c>
      <c r="D1186" t="s">
        <v>12</v>
      </c>
      <c r="E1186" t="s">
        <v>5900</v>
      </c>
      <c r="F1186" s="1">
        <v>45755</v>
      </c>
      <c r="G1186" s="1">
        <v>45784</v>
      </c>
      <c r="H1186" s="1">
        <v>45968</v>
      </c>
      <c r="I1186">
        <f>VALUE(IF(Tabla1[[#This Row],[Fecha Terminacion
(Final)]]-Tabla1[[#This Row],[Fecha Terminacion
(Inicial)]]&lt;0,"0",Tabla1[[#This Row],[Fecha Terminacion
(Final)]]-Tabla1[[#This Row],[Fecha Terminacion
(Inicial)]]))</f>
        <v>0</v>
      </c>
      <c r="J1186" s="1">
        <v>45968</v>
      </c>
      <c r="K1186" s="2">
        <v>25353000</v>
      </c>
      <c r="L1186" s="2">
        <v>0</v>
      </c>
      <c r="M1186" s="2">
        <f>VALUE(IF(Tabla1[[#This Row],[Valor Total]]-Tabla1[[#This Row],[Valor Contrato (Inicial)]]&lt;0,"0",Tabla1[[#This Row],[Valor Total]]-Tabla1[[#This Row],[Valor Contrato (Inicial)]]))</f>
        <v>0</v>
      </c>
      <c r="N1186" s="2">
        <v>25353000</v>
      </c>
      <c r="O1186" s="9" cm="1">
        <f t="array" aca="1" ref="O11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9.7826086956521738</v>
      </c>
      <c r="P1186" s="6" t="s">
        <v>6264</v>
      </c>
      <c r="Q1186" t="s">
        <v>6223</v>
      </c>
      <c r="R1186" t="s">
        <v>80</v>
      </c>
      <c r="S1186" t="s">
        <v>6272</v>
      </c>
      <c r="T1186" t="s">
        <v>7444</v>
      </c>
      <c r="U1186" t="s">
        <v>7827</v>
      </c>
    </row>
    <row r="1187" spans="1:21" x14ac:dyDescent="0.3">
      <c r="A1187" t="s">
        <v>2823</v>
      </c>
      <c r="B1187" t="s">
        <v>2824</v>
      </c>
      <c r="C1187" t="s">
        <v>4704</v>
      </c>
      <c r="D1187" t="s">
        <v>12</v>
      </c>
      <c r="E1187" t="s">
        <v>5901</v>
      </c>
      <c r="F1187" s="1">
        <v>45755</v>
      </c>
      <c r="G1187" s="1">
        <v>45782</v>
      </c>
      <c r="H1187" s="1">
        <v>45981</v>
      </c>
      <c r="I1187">
        <f>VALUE(IF(Tabla1[[#This Row],[Fecha Terminacion
(Final)]]-Tabla1[[#This Row],[Fecha Terminacion
(Inicial)]]&lt;0,"0",Tabla1[[#This Row],[Fecha Terminacion
(Final)]]-Tabla1[[#This Row],[Fecha Terminacion
(Inicial)]]))</f>
        <v>0</v>
      </c>
      <c r="J1187" s="1">
        <v>45981</v>
      </c>
      <c r="K1187" s="2">
        <v>22510000</v>
      </c>
      <c r="L1187" s="2">
        <v>0</v>
      </c>
      <c r="M1187" s="2">
        <f>VALUE(IF(Tabla1[[#This Row],[Valor Total]]-Tabla1[[#This Row],[Valor Contrato (Inicial)]]&lt;0,"0",Tabla1[[#This Row],[Valor Total]]-Tabla1[[#This Row],[Valor Contrato (Inicial)]]))</f>
        <v>0</v>
      </c>
      <c r="N1187" s="2">
        <v>22510000</v>
      </c>
      <c r="O1187" s="9" cm="1">
        <f t="array" aca="1" ref="O11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10.050251256281408</v>
      </c>
      <c r="P1187" s="6" t="s">
        <v>6264</v>
      </c>
      <c r="Q1187" t="s">
        <v>6223</v>
      </c>
      <c r="R1187" t="s">
        <v>80</v>
      </c>
      <c r="S1187" t="s">
        <v>6272</v>
      </c>
      <c r="T1187" t="s">
        <v>7445</v>
      </c>
      <c r="U1187" t="s">
        <v>7827</v>
      </c>
    </row>
    <row r="1188" spans="1:21" x14ac:dyDescent="0.3">
      <c r="A1188" t="s">
        <v>2825</v>
      </c>
      <c r="B1188" t="s">
        <v>2826</v>
      </c>
      <c r="C1188" t="s">
        <v>4705</v>
      </c>
      <c r="D1188" t="s">
        <v>12</v>
      </c>
      <c r="E1188" t="s">
        <v>5902</v>
      </c>
      <c r="F1188" s="1">
        <v>45755</v>
      </c>
      <c r="G1188" s="1">
        <v>45768</v>
      </c>
      <c r="H1188" s="1">
        <v>45817</v>
      </c>
      <c r="I1188">
        <f>VALUE(IF(Tabla1[[#This Row],[Fecha Terminacion
(Final)]]-Tabla1[[#This Row],[Fecha Terminacion
(Inicial)]]&lt;0,"0",Tabla1[[#This Row],[Fecha Terminacion
(Final)]]-Tabla1[[#This Row],[Fecha Terminacion
(Inicial)]]))</f>
        <v>0</v>
      </c>
      <c r="J1188" s="1">
        <v>45817</v>
      </c>
      <c r="K1188" s="2">
        <v>24614000</v>
      </c>
      <c r="L1188" s="2">
        <v>0</v>
      </c>
      <c r="M1188" s="2">
        <f>VALUE(IF(Tabla1[[#This Row],[Valor Total]]-Tabla1[[#This Row],[Valor Contrato (Inicial)]]&lt;0,"0",Tabla1[[#This Row],[Valor Total]]-Tabla1[[#This Row],[Valor Contrato (Inicial)]]))</f>
        <v>0</v>
      </c>
      <c r="N1188" s="2">
        <v>24614000</v>
      </c>
      <c r="O1188" s="9" cm="1">
        <f t="array" aca="1" ref="O11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69.387755102040813</v>
      </c>
      <c r="P1188" s="6" t="s">
        <v>6264</v>
      </c>
      <c r="Q1188" t="s">
        <v>6223</v>
      </c>
      <c r="R1188" t="s">
        <v>80</v>
      </c>
      <c r="S1188" t="s">
        <v>6272</v>
      </c>
      <c r="T1188" t="s">
        <v>7446</v>
      </c>
      <c r="U1188" t="s">
        <v>7827</v>
      </c>
    </row>
    <row r="1189" spans="1:21" x14ac:dyDescent="0.3">
      <c r="A1189" t="s">
        <v>2827</v>
      </c>
      <c r="B1189" t="s">
        <v>2828</v>
      </c>
      <c r="C1189" t="s">
        <v>4706</v>
      </c>
      <c r="D1189" t="s">
        <v>12</v>
      </c>
      <c r="E1189" t="s">
        <v>5903</v>
      </c>
      <c r="F1189" s="1">
        <v>45755</v>
      </c>
      <c r="G1189" s="1">
        <v>45757</v>
      </c>
      <c r="H1189" s="1">
        <v>45961</v>
      </c>
      <c r="I1189">
        <f>VALUE(IF(Tabla1[[#This Row],[Fecha Terminacion
(Final)]]-Tabla1[[#This Row],[Fecha Terminacion
(Inicial)]]&lt;0,"0",Tabla1[[#This Row],[Fecha Terminacion
(Final)]]-Tabla1[[#This Row],[Fecha Terminacion
(Inicial)]]))</f>
        <v>0</v>
      </c>
      <c r="J1189" s="1">
        <v>45961</v>
      </c>
      <c r="K1189" s="2">
        <v>21489000</v>
      </c>
      <c r="L1189" s="2">
        <v>0</v>
      </c>
      <c r="M1189" s="2">
        <f>VALUE(IF(Tabla1[[#This Row],[Valor Total]]-Tabla1[[#This Row],[Valor Contrato (Inicial)]]&lt;0,"0",Tabla1[[#This Row],[Valor Total]]-Tabla1[[#This Row],[Valor Contrato (Inicial)]]))</f>
        <v>0</v>
      </c>
      <c r="N1189" s="2">
        <v>21489000</v>
      </c>
      <c r="O1189" s="9" cm="1">
        <f t="array" aca="1" ref="O11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22.058823529411764</v>
      </c>
      <c r="P1189" s="6" t="s">
        <v>6264</v>
      </c>
      <c r="Q1189" t="s">
        <v>6223</v>
      </c>
      <c r="R1189" t="s">
        <v>80</v>
      </c>
      <c r="S1189" t="s">
        <v>6272</v>
      </c>
      <c r="T1189" t="s">
        <v>7447</v>
      </c>
      <c r="U1189" t="s">
        <v>7827</v>
      </c>
    </row>
    <row r="1190" spans="1:21" x14ac:dyDescent="0.3">
      <c r="A1190" t="s">
        <v>2829</v>
      </c>
      <c r="B1190" t="s">
        <v>2830</v>
      </c>
      <c r="C1190" t="s">
        <v>4707</v>
      </c>
      <c r="D1190" t="s">
        <v>12</v>
      </c>
      <c r="E1190" t="s">
        <v>5904</v>
      </c>
      <c r="F1190" s="1">
        <v>45755</v>
      </c>
      <c r="G1190" s="1">
        <v>45777</v>
      </c>
      <c r="H1190" s="1">
        <v>45930</v>
      </c>
      <c r="I1190">
        <f>VALUE(IF(Tabla1[[#This Row],[Fecha Terminacion
(Final)]]-Tabla1[[#This Row],[Fecha Terminacion
(Inicial)]]&lt;0,"0",Tabla1[[#This Row],[Fecha Terminacion
(Final)]]-Tabla1[[#This Row],[Fecha Terminacion
(Inicial)]]))</f>
        <v>0</v>
      </c>
      <c r="J1190" s="1">
        <v>45930</v>
      </c>
      <c r="K1190" s="2">
        <v>20196000</v>
      </c>
      <c r="L1190" s="2">
        <v>0</v>
      </c>
      <c r="M1190" s="2">
        <f>VALUE(IF(Tabla1[[#This Row],[Valor Total]]-Tabla1[[#This Row],[Valor Contrato (Inicial)]]&lt;0,"0",Tabla1[[#This Row],[Valor Total]]-Tabla1[[#This Row],[Valor Contrato (Inicial)]]))</f>
        <v>0</v>
      </c>
      <c r="N1190" s="2">
        <v>20196000</v>
      </c>
      <c r="O1190" s="9" cm="1">
        <f t="array" aca="1" ref="O11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16.33986928104575</v>
      </c>
      <c r="P1190" s="6" t="s">
        <v>6264</v>
      </c>
      <c r="Q1190" t="s">
        <v>6223</v>
      </c>
      <c r="R1190" t="s">
        <v>80</v>
      </c>
      <c r="S1190" t="s">
        <v>6272</v>
      </c>
      <c r="T1190" t="s">
        <v>7448</v>
      </c>
      <c r="U1190" t="s">
        <v>7827</v>
      </c>
    </row>
    <row r="1191" spans="1:21" x14ac:dyDescent="0.3">
      <c r="A1191" t="s">
        <v>2831</v>
      </c>
      <c r="B1191" t="s">
        <v>2832</v>
      </c>
      <c r="C1191" t="s">
        <v>4708</v>
      </c>
      <c r="D1191" t="s">
        <v>5061</v>
      </c>
      <c r="E1191" t="s">
        <v>5905</v>
      </c>
      <c r="F1191" s="1">
        <v>45755</v>
      </c>
      <c r="H1191" s="1">
        <v>45971</v>
      </c>
      <c r="I1191">
        <f>VALUE(IF(Tabla1[[#This Row],[Fecha Terminacion
(Final)]]-Tabla1[[#This Row],[Fecha Terminacion
(Inicial)]]&lt;0,"0",Tabla1[[#This Row],[Fecha Terminacion
(Final)]]-Tabla1[[#This Row],[Fecha Terminacion
(Inicial)]]))</f>
        <v>0</v>
      </c>
      <c r="J1191" s="1">
        <v>45971</v>
      </c>
      <c r="K1191" s="2">
        <v>26022000</v>
      </c>
      <c r="L1191" s="2">
        <v>0</v>
      </c>
      <c r="M1191" s="2">
        <f>VALUE(IF(Tabla1[[#This Row],[Valor Total]]-Tabla1[[#This Row],[Valor Contrato (Inicial)]]&lt;0,"0",Tabla1[[#This Row],[Valor Total]]-Tabla1[[#This Row],[Valor Contrato (Inicial)]]))</f>
        <v>0</v>
      </c>
      <c r="N1191" s="2">
        <v>26022000</v>
      </c>
      <c r="O1191" s="9">
        <v>0</v>
      </c>
      <c r="P1191" s="6" t="s">
        <v>6264</v>
      </c>
      <c r="Q1191" t="s">
        <v>6223</v>
      </c>
      <c r="R1191" t="s">
        <v>80</v>
      </c>
      <c r="S1191" t="s">
        <v>6272</v>
      </c>
      <c r="T1191" t="s">
        <v>7449</v>
      </c>
      <c r="U1191" t="s">
        <v>7827</v>
      </c>
    </row>
    <row r="1192" spans="1:21" x14ac:dyDescent="0.3">
      <c r="A1192" t="s">
        <v>2833</v>
      </c>
      <c r="B1192" t="s">
        <v>2834</v>
      </c>
      <c r="C1192" t="s">
        <v>4709</v>
      </c>
      <c r="D1192" t="s">
        <v>12</v>
      </c>
      <c r="E1192" t="s">
        <v>5906</v>
      </c>
      <c r="F1192" s="1">
        <v>45755</v>
      </c>
      <c r="G1192" s="1">
        <v>45768</v>
      </c>
      <c r="H1192" s="1">
        <v>45947</v>
      </c>
      <c r="I1192">
        <f>VALUE(IF(Tabla1[[#This Row],[Fecha Terminacion
(Final)]]-Tabla1[[#This Row],[Fecha Terminacion
(Inicial)]]&lt;0,"0",Tabla1[[#This Row],[Fecha Terminacion
(Final)]]-Tabla1[[#This Row],[Fecha Terminacion
(Inicial)]]))</f>
        <v>0</v>
      </c>
      <c r="J1192" s="1">
        <v>45947</v>
      </c>
      <c r="K1192" s="2">
        <v>20759000</v>
      </c>
      <c r="L1192" s="2">
        <v>0</v>
      </c>
      <c r="M1192" s="2">
        <f>VALUE(IF(Tabla1[[#This Row],[Valor Total]]-Tabla1[[#This Row],[Valor Contrato (Inicial)]]&lt;0,"0",Tabla1[[#This Row],[Valor Total]]-Tabla1[[#This Row],[Valor Contrato (Inicial)]]))</f>
        <v>0</v>
      </c>
      <c r="N1192" s="2">
        <v>20759000</v>
      </c>
      <c r="O1192" s="9" cm="1">
        <f t="array" aca="1" ref="O11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18.994413407821227</v>
      </c>
      <c r="P1192" s="6" t="s">
        <v>6264</v>
      </c>
      <c r="Q1192" t="s">
        <v>6223</v>
      </c>
      <c r="R1192" t="s">
        <v>80</v>
      </c>
      <c r="S1192" t="s">
        <v>6272</v>
      </c>
      <c r="T1192" t="s">
        <v>7450</v>
      </c>
      <c r="U1192" t="s">
        <v>7827</v>
      </c>
    </row>
    <row r="1193" spans="1:21" x14ac:dyDescent="0.3">
      <c r="A1193" t="s">
        <v>2835</v>
      </c>
      <c r="B1193" t="s">
        <v>2836</v>
      </c>
      <c r="C1193" t="s">
        <v>4710</v>
      </c>
      <c r="D1193" t="s">
        <v>12</v>
      </c>
      <c r="E1193" t="s">
        <v>5760</v>
      </c>
      <c r="F1193" s="1">
        <v>45755</v>
      </c>
      <c r="G1193" s="1">
        <v>45771</v>
      </c>
      <c r="H1193" s="1">
        <v>45899</v>
      </c>
      <c r="I1193">
        <f>VALUE(IF(Tabla1[[#This Row],[Fecha Terminacion
(Final)]]-Tabla1[[#This Row],[Fecha Terminacion
(Inicial)]]&lt;0,"0",Tabla1[[#This Row],[Fecha Terminacion
(Final)]]-Tabla1[[#This Row],[Fecha Terminacion
(Inicial)]]))</f>
        <v>0</v>
      </c>
      <c r="J1193" s="1">
        <v>45899</v>
      </c>
      <c r="K1193" s="2">
        <v>20654000</v>
      </c>
      <c r="L1193" s="2">
        <v>0</v>
      </c>
      <c r="M1193" s="2">
        <f>VALUE(IF(Tabla1[[#This Row],[Valor Total]]-Tabla1[[#This Row],[Valor Contrato (Inicial)]]&lt;0,"0",Tabla1[[#This Row],[Valor Total]]-Tabla1[[#This Row],[Valor Contrato (Inicial)]]))</f>
        <v>0</v>
      </c>
      <c r="N1193" s="2">
        <v>20654000</v>
      </c>
      <c r="O1193" s="9" cm="1">
        <f t="array" aca="1" ref="O11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24.21875</v>
      </c>
      <c r="P1193" s="6" t="s">
        <v>6264</v>
      </c>
      <c r="Q1193" t="s">
        <v>6223</v>
      </c>
      <c r="R1193" t="s">
        <v>80</v>
      </c>
      <c r="S1193" t="s">
        <v>6272</v>
      </c>
      <c r="T1193" t="s">
        <v>7451</v>
      </c>
      <c r="U1193" t="s">
        <v>7827</v>
      </c>
    </row>
    <row r="1194" spans="1:21" x14ac:dyDescent="0.3">
      <c r="A1194" t="s">
        <v>2837</v>
      </c>
      <c r="B1194" t="s">
        <v>2838</v>
      </c>
      <c r="C1194" t="s">
        <v>4711</v>
      </c>
      <c r="D1194" t="s">
        <v>12</v>
      </c>
      <c r="E1194" t="s">
        <v>5907</v>
      </c>
      <c r="F1194" s="1">
        <v>45755</v>
      </c>
      <c r="G1194" s="1">
        <v>45768</v>
      </c>
      <c r="H1194" s="1">
        <v>45930</v>
      </c>
      <c r="I1194">
        <f>VALUE(IF(Tabla1[[#This Row],[Fecha Terminacion
(Final)]]-Tabla1[[#This Row],[Fecha Terminacion
(Inicial)]]&lt;0,"0",Tabla1[[#This Row],[Fecha Terminacion
(Final)]]-Tabla1[[#This Row],[Fecha Terminacion
(Inicial)]]))</f>
        <v>0</v>
      </c>
      <c r="J1194" s="1">
        <v>45930</v>
      </c>
      <c r="K1194" s="2">
        <v>21377000</v>
      </c>
      <c r="L1194" s="2">
        <v>0</v>
      </c>
      <c r="M1194" s="2">
        <f>VALUE(IF(Tabla1[[#This Row],[Valor Total]]-Tabla1[[#This Row],[Valor Contrato (Inicial)]]&lt;0,"0",Tabla1[[#This Row],[Valor Total]]-Tabla1[[#This Row],[Valor Contrato (Inicial)]]))</f>
        <v>0</v>
      </c>
      <c r="N1194" s="2">
        <v>21377000</v>
      </c>
      <c r="O1194" s="9" cm="1">
        <f t="array" aca="1" ref="O11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194" s="6" t="s">
        <v>6264</v>
      </c>
      <c r="Q1194" t="s">
        <v>6223</v>
      </c>
      <c r="R1194" t="s">
        <v>80</v>
      </c>
      <c r="S1194" t="s">
        <v>6272</v>
      </c>
      <c r="T1194" t="s">
        <v>7452</v>
      </c>
      <c r="U1194" t="s">
        <v>7827</v>
      </c>
    </row>
    <row r="1195" spans="1:21" x14ac:dyDescent="0.3">
      <c r="A1195" t="s">
        <v>2839</v>
      </c>
      <c r="B1195" t="s">
        <v>2840</v>
      </c>
      <c r="C1195" t="s">
        <v>4712</v>
      </c>
      <c r="D1195" t="s">
        <v>5061</v>
      </c>
      <c r="E1195" t="s">
        <v>5908</v>
      </c>
      <c r="F1195" s="1">
        <v>45755</v>
      </c>
      <c r="H1195" s="1">
        <v>45869</v>
      </c>
      <c r="I1195">
        <f>VALUE(IF(Tabla1[[#This Row],[Fecha Terminacion
(Final)]]-Tabla1[[#This Row],[Fecha Terminacion
(Inicial)]]&lt;0,"0",Tabla1[[#This Row],[Fecha Terminacion
(Final)]]-Tabla1[[#This Row],[Fecha Terminacion
(Inicial)]]))</f>
        <v>0</v>
      </c>
      <c r="J1195" s="1">
        <v>45869</v>
      </c>
      <c r="K1195" s="2">
        <v>27780000</v>
      </c>
      <c r="L1195" s="2">
        <v>0</v>
      </c>
      <c r="M1195" s="2">
        <f>VALUE(IF(Tabla1[[#This Row],[Valor Total]]-Tabla1[[#This Row],[Valor Contrato (Inicial)]]&lt;0,"0",Tabla1[[#This Row],[Valor Total]]-Tabla1[[#This Row],[Valor Contrato (Inicial)]]))</f>
        <v>0</v>
      </c>
      <c r="N1195" s="2">
        <v>27780000</v>
      </c>
      <c r="O1195" s="9">
        <v>0</v>
      </c>
      <c r="P1195" s="6" t="s">
        <v>6264</v>
      </c>
      <c r="Q1195" t="s">
        <v>6223</v>
      </c>
      <c r="R1195" t="s">
        <v>80</v>
      </c>
      <c r="S1195" t="s">
        <v>6272</v>
      </c>
      <c r="T1195" t="s">
        <v>7453</v>
      </c>
      <c r="U1195" t="s">
        <v>7827</v>
      </c>
    </row>
    <row r="1196" spans="1:21" x14ac:dyDescent="0.3">
      <c r="A1196" t="s">
        <v>2841</v>
      </c>
      <c r="B1196" t="s">
        <v>2842</v>
      </c>
      <c r="C1196" t="s">
        <v>4713</v>
      </c>
      <c r="D1196" t="s">
        <v>12</v>
      </c>
      <c r="E1196" t="s">
        <v>5909</v>
      </c>
      <c r="F1196" s="1">
        <v>45755</v>
      </c>
      <c r="G1196" s="1">
        <v>45758</v>
      </c>
      <c r="H1196" s="1">
        <v>45948</v>
      </c>
      <c r="I1196">
        <f>VALUE(IF(Tabla1[[#This Row],[Fecha Terminacion
(Final)]]-Tabla1[[#This Row],[Fecha Terminacion
(Inicial)]]&lt;0,"0",Tabla1[[#This Row],[Fecha Terminacion
(Final)]]-Tabla1[[#This Row],[Fecha Terminacion
(Inicial)]]))</f>
        <v>0</v>
      </c>
      <c r="J1196" s="1">
        <v>45948</v>
      </c>
      <c r="K1196" s="2">
        <v>25598000</v>
      </c>
      <c r="L1196" s="2">
        <v>0</v>
      </c>
      <c r="M1196" s="2">
        <f>VALUE(IF(Tabla1[[#This Row],[Valor Total]]-Tabla1[[#This Row],[Valor Contrato (Inicial)]]&lt;0,"0",Tabla1[[#This Row],[Valor Total]]-Tabla1[[#This Row],[Valor Contrato (Inicial)]]))</f>
        <v>0</v>
      </c>
      <c r="N1196" s="2">
        <v>25598000</v>
      </c>
      <c r="O1196" s="9" cm="1">
        <f t="array" aca="1" ref="O11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23.157894736842106</v>
      </c>
      <c r="P1196" s="6" t="s">
        <v>6264</v>
      </c>
      <c r="Q1196" t="s">
        <v>6223</v>
      </c>
      <c r="R1196" t="s">
        <v>80</v>
      </c>
      <c r="S1196" t="s">
        <v>6272</v>
      </c>
      <c r="T1196" t="s">
        <v>7454</v>
      </c>
      <c r="U1196" t="s">
        <v>7827</v>
      </c>
    </row>
    <row r="1197" spans="1:21" x14ac:dyDescent="0.3">
      <c r="A1197" t="s">
        <v>2843</v>
      </c>
      <c r="B1197" t="s">
        <v>2844</v>
      </c>
      <c r="C1197" t="s">
        <v>4714</v>
      </c>
      <c r="D1197" t="s">
        <v>12</v>
      </c>
      <c r="E1197" t="s">
        <v>5910</v>
      </c>
      <c r="F1197" s="1">
        <v>45755</v>
      </c>
      <c r="G1197" s="1">
        <v>45758</v>
      </c>
      <c r="H1197" s="1">
        <v>45926</v>
      </c>
      <c r="I1197">
        <f>VALUE(IF(Tabla1[[#This Row],[Fecha Terminacion
(Final)]]-Tabla1[[#This Row],[Fecha Terminacion
(Inicial)]]&lt;0,"0",Tabla1[[#This Row],[Fecha Terminacion
(Final)]]-Tabla1[[#This Row],[Fecha Terminacion
(Inicial)]]))</f>
        <v>0</v>
      </c>
      <c r="J1197" s="1">
        <v>45926</v>
      </c>
      <c r="K1197" s="2">
        <v>19058000</v>
      </c>
      <c r="L1197" s="2">
        <v>0</v>
      </c>
      <c r="M1197" s="2">
        <f>VALUE(IF(Tabla1[[#This Row],[Valor Total]]-Tabla1[[#This Row],[Valor Contrato (Inicial)]]&lt;0,"0",Tabla1[[#This Row],[Valor Total]]-Tabla1[[#This Row],[Valor Contrato (Inicial)]]))</f>
        <v>0</v>
      </c>
      <c r="N1197" s="2">
        <v>19058000</v>
      </c>
      <c r="O1197" s="9" cm="1">
        <f t="array" aca="1" ref="O11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26.190476190476193</v>
      </c>
      <c r="P1197" s="6" t="s">
        <v>6264</v>
      </c>
      <c r="Q1197" t="s">
        <v>6223</v>
      </c>
      <c r="R1197" t="s">
        <v>80</v>
      </c>
      <c r="S1197" t="s">
        <v>6272</v>
      </c>
      <c r="T1197" t="s">
        <v>7455</v>
      </c>
      <c r="U1197" t="s">
        <v>7827</v>
      </c>
    </row>
    <row r="1198" spans="1:21" x14ac:dyDescent="0.3">
      <c r="A1198" t="s">
        <v>2845</v>
      </c>
      <c r="B1198" t="s">
        <v>2846</v>
      </c>
      <c r="C1198" t="s">
        <v>4715</v>
      </c>
      <c r="D1198" t="s">
        <v>5061</v>
      </c>
      <c r="E1198" t="s">
        <v>5911</v>
      </c>
      <c r="F1198" s="1">
        <v>45755</v>
      </c>
      <c r="H1198" s="1">
        <v>45968</v>
      </c>
      <c r="I1198">
        <f>VALUE(IF(Tabla1[[#This Row],[Fecha Terminacion
(Final)]]-Tabla1[[#This Row],[Fecha Terminacion
(Inicial)]]&lt;0,"0",Tabla1[[#This Row],[Fecha Terminacion
(Final)]]-Tabla1[[#This Row],[Fecha Terminacion
(Inicial)]]))</f>
        <v>0</v>
      </c>
      <c r="J1198" s="1">
        <v>45968</v>
      </c>
      <c r="K1198" s="2">
        <v>25422000</v>
      </c>
      <c r="L1198" s="2">
        <v>0</v>
      </c>
      <c r="M1198" s="2">
        <f>VALUE(IF(Tabla1[[#This Row],[Valor Total]]-Tabla1[[#This Row],[Valor Contrato (Inicial)]]&lt;0,"0",Tabla1[[#This Row],[Valor Total]]-Tabla1[[#This Row],[Valor Contrato (Inicial)]]))</f>
        <v>0</v>
      </c>
      <c r="N1198" s="2">
        <v>25422000</v>
      </c>
      <c r="O1198" s="9">
        <v>0</v>
      </c>
      <c r="P1198" s="6" t="s">
        <v>6264</v>
      </c>
      <c r="Q1198" t="s">
        <v>6223</v>
      </c>
      <c r="R1198" t="s">
        <v>80</v>
      </c>
      <c r="S1198" t="s">
        <v>6272</v>
      </c>
      <c r="T1198" t="s">
        <v>7456</v>
      </c>
      <c r="U1198" t="s">
        <v>7827</v>
      </c>
    </row>
    <row r="1199" spans="1:21" x14ac:dyDescent="0.3">
      <c r="A1199" t="s">
        <v>2847</v>
      </c>
      <c r="B1199" t="s">
        <v>2848</v>
      </c>
      <c r="C1199" t="s">
        <v>4716</v>
      </c>
      <c r="D1199" t="s">
        <v>5061</v>
      </c>
      <c r="E1199" t="s">
        <v>5912</v>
      </c>
      <c r="F1199" s="1">
        <v>45755</v>
      </c>
      <c r="H1199" s="1">
        <v>45930</v>
      </c>
      <c r="I1199">
        <f>VALUE(IF(Tabla1[[#This Row],[Fecha Terminacion
(Final)]]-Tabla1[[#This Row],[Fecha Terminacion
(Inicial)]]&lt;0,"0",Tabla1[[#This Row],[Fecha Terminacion
(Final)]]-Tabla1[[#This Row],[Fecha Terminacion
(Inicial)]]))</f>
        <v>0</v>
      </c>
      <c r="J1199" s="1">
        <v>45930</v>
      </c>
      <c r="K1199" s="2">
        <v>18415000</v>
      </c>
      <c r="L1199" s="2">
        <v>0</v>
      </c>
      <c r="M1199" s="2">
        <f>VALUE(IF(Tabla1[[#This Row],[Valor Total]]-Tabla1[[#This Row],[Valor Contrato (Inicial)]]&lt;0,"0",Tabla1[[#This Row],[Valor Total]]-Tabla1[[#This Row],[Valor Contrato (Inicial)]]))</f>
        <v>0</v>
      </c>
      <c r="N1199" s="2">
        <v>18415000</v>
      </c>
      <c r="O1199" s="9">
        <v>0</v>
      </c>
      <c r="P1199" s="6" t="s">
        <v>6264</v>
      </c>
      <c r="Q1199" t="s">
        <v>6223</v>
      </c>
      <c r="R1199" t="s">
        <v>80</v>
      </c>
      <c r="S1199" t="s">
        <v>6272</v>
      </c>
      <c r="T1199" t="s">
        <v>7457</v>
      </c>
      <c r="U1199" t="s">
        <v>7827</v>
      </c>
    </row>
    <row r="1200" spans="1:21" x14ac:dyDescent="0.3">
      <c r="A1200" t="s">
        <v>2849</v>
      </c>
      <c r="B1200" t="s">
        <v>2850</v>
      </c>
      <c r="C1200" t="s">
        <v>4717</v>
      </c>
      <c r="D1200" t="s">
        <v>12</v>
      </c>
      <c r="E1200" t="s">
        <v>5913</v>
      </c>
      <c r="F1200" s="1">
        <v>45761</v>
      </c>
      <c r="G1200" s="1">
        <v>45762</v>
      </c>
      <c r="H1200" s="1">
        <v>46022</v>
      </c>
      <c r="I1200">
        <f>VALUE(IF(Tabla1[[#This Row],[Fecha Terminacion
(Final)]]-Tabla1[[#This Row],[Fecha Terminacion
(Inicial)]]&lt;0,"0",Tabla1[[#This Row],[Fecha Terminacion
(Final)]]-Tabla1[[#This Row],[Fecha Terminacion
(Inicial)]]))</f>
        <v>0</v>
      </c>
      <c r="J1200" s="1">
        <v>46022</v>
      </c>
      <c r="K1200" s="2">
        <v>86666667</v>
      </c>
      <c r="L1200" s="2">
        <v>10000000</v>
      </c>
      <c r="M1200" s="2">
        <f>VALUE(IF(Tabla1[[#This Row],[Valor Total]]-Tabla1[[#This Row],[Valor Contrato (Inicial)]]&lt;0,"0",Tabla1[[#This Row],[Valor Total]]-Tabla1[[#This Row],[Valor Contrato (Inicial)]]))</f>
        <v>0</v>
      </c>
      <c r="N1200" s="2">
        <v>86666667</v>
      </c>
      <c r="O1200" s="9" cm="1">
        <f t="array" aca="1" ref="O12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200" s="6" t="s">
        <v>427</v>
      </c>
      <c r="Q1200" t="s">
        <v>6263</v>
      </c>
      <c r="R1200" t="s">
        <v>13</v>
      </c>
      <c r="S1200" t="s">
        <v>14</v>
      </c>
      <c r="T1200" t="s">
        <v>7458</v>
      </c>
      <c r="U1200" t="s">
        <v>7827</v>
      </c>
    </row>
    <row r="1201" spans="1:21" x14ac:dyDescent="0.3">
      <c r="A1201" t="s">
        <v>2851</v>
      </c>
      <c r="B1201" t="s">
        <v>2852</v>
      </c>
      <c r="C1201" t="s">
        <v>4718</v>
      </c>
      <c r="D1201" t="s">
        <v>12</v>
      </c>
      <c r="E1201" t="s">
        <v>5914</v>
      </c>
      <c r="F1201" s="1">
        <v>45762</v>
      </c>
      <c r="G1201" s="1">
        <v>45763</v>
      </c>
      <c r="H1201" s="1">
        <v>45976</v>
      </c>
      <c r="I1201">
        <f>VALUE(IF(Tabla1[[#This Row],[Fecha Terminacion
(Final)]]-Tabla1[[#This Row],[Fecha Terminacion
(Inicial)]]&lt;0,"0",Tabla1[[#This Row],[Fecha Terminacion
(Final)]]-Tabla1[[#This Row],[Fecha Terminacion
(Inicial)]]))</f>
        <v>0</v>
      </c>
      <c r="J1201" s="1">
        <v>45976</v>
      </c>
      <c r="K1201" s="2">
        <v>59500000</v>
      </c>
      <c r="L1201" s="2">
        <v>8500000</v>
      </c>
      <c r="M1201" s="2">
        <f>VALUE(IF(Tabla1[[#This Row],[Valor Total]]-Tabla1[[#This Row],[Valor Contrato (Inicial)]]&lt;0,"0",Tabla1[[#This Row],[Valor Total]]-Tabla1[[#This Row],[Valor Contrato (Inicial)]]))</f>
        <v>0</v>
      </c>
      <c r="N1201" s="2">
        <v>59500000</v>
      </c>
      <c r="O1201" s="9" cm="1">
        <f t="array" aca="1" ref="O12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18.30985915492958</v>
      </c>
      <c r="P1201" s="6" t="s">
        <v>427</v>
      </c>
      <c r="Q1201" t="s">
        <v>6251</v>
      </c>
      <c r="R1201" t="s">
        <v>16</v>
      </c>
      <c r="S1201" t="s">
        <v>14</v>
      </c>
      <c r="T1201" t="s">
        <v>7459</v>
      </c>
      <c r="U1201" t="s">
        <v>7827</v>
      </c>
    </row>
    <row r="1202" spans="1:21" x14ac:dyDescent="0.3">
      <c r="A1202" t="s">
        <v>2853</v>
      </c>
      <c r="B1202" t="s">
        <v>2854</v>
      </c>
      <c r="C1202" t="s">
        <v>4719</v>
      </c>
      <c r="D1202" t="s">
        <v>12</v>
      </c>
      <c r="E1202" t="s">
        <v>5915</v>
      </c>
      <c r="F1202" s="1">
        <v>45761</v>
      </c>
      <c r="G1202" s="1">
        <v>45762</v>
      </c>
      <c r="H1202" s="1">
        <v>46022</v>
      </c>
      <c r="I1202">
        <f>VALUE(IF(Tabla1[[#This Row],[Fecha Terminacion
(Final)]]-Tabla1[[#This Row],[Fecha Terminacion
(Inicial)]]&lt;0,"0",Tabla1[[#This Row],[Fecha Terminacion
(Final)]]-Tabla1[[#This Row],[Fecha Terminacion
(Inicial)]]))</f>
        <v>0</v>
      </c>
      <c r="J1202" s="1">
        <v>46022</v>
      </c>
      <c r="K1202" s="2">
        <v>85138413</v>
      </c>
      <c r="L1202" s="2">
        <v>9823663</v>
      </c>
      <c r="M1202" s="2">
        <f>VALUE(IF(Tabla1[[#This Row],[Valor Total]]-Tabla1[[#This Row],[Valor Contrato (Inicial)]]&lt;0,"0",Tabla1[[#This Row],[Valor Total]]-Tabla1[[#This Row],[Valor Contrato (Inicial)]]))</f>
        <v>0</v>
      </c>
      <c r="N1202" s="2">
        <v>85138413</v>
      </c>
      <c r="O1202" s="9" cm="1">
        <f t="array" aca="1" ref="O12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202" s="6" t="s">
        <v>427</v>
      </c>
      <c r="Q1202" t="s">
        <v>6263</v>
      </c>
      <c r="R1202" t="s">
        <v>16</v>
      </c>
      <c r="S1202" t="s">
        <v>14</v>
      </c>
      <c r="T1202" t="s">
        <v>7460</v>
      </c>
      <c r="U1202" t="s">
        <v>7827</v>
      </c>
    </row>
    <row r="1203" spans="1:21" x14ac:dyDescent="0.3">
      <c r="A1203" t="s">
        <v>2855</v>
      </c>
      <c r="B1203" t="s">
        <v>2856</v>
      </c>
      <c r="C1203" t="s">
        <v>4720</v>
      </c>
      <c r="D1203" t="s">
        <v>12</v>
      </c>
      <c r="E1203" t="s">
        <v>5916</v>
      </c>
      <c r="F1203" s="1">
        <v>45757</v>
      </c>
      <c r="G1203" s="1">
        <v>45761</v>
      </c>
      <c r="H1203" s="1">
        <v>46022</v>
      </c>
      <c r="I1203">
        <f>VALUE(IF(Tabla1[[#This Row],[Fecha Terminacion
(Final)]]-Tabla1[[#This Row],[Fecha Terminacion
(Inicial)]]&lt;0,"0",Tabla1[[#This Row],[Fecha Terminacion
(Final)]]-Tabla1[[#This Row],[Fecha Terminacion
(Inicial)]]))</f>
        <v>0</v>
      </c>
      <c r="J1203" s="1">
        <v>46022</v>
      </c>
      <c r="K1203" s="2">
        <v>78300000</v>
      </c>
      <c r="L1203" s="2">
        <v>9000000</v>
      </c>
      <c r="M1203" s="2">
        <f>VALUE(IF(Tabla1[[#This Row],[Valor Total]]-Tabla1[[#This Row],[Valor Contrato (Inicial)]]&lt;0,"0",Tabla1[[#This Row],[Valor Total]]-Tabla1[[#This Row],[Valor Contrato (Inicial)]]))</f>
        <v>0</v>
      </c>
      <c r="N1203" s="2">
        <v>78300000</v>
      </c>
      <c r="O1203" s="9" cm="1">
        <f t="array" aca="1" ref="O12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15.708812260536398</v>
      </c>
      <c r="P1203" s="6" t="s">
        <v>427</v>
      </c>
      <c r="Q1203" t="s">
        <v>6263</v>
      </c>
      <c r="R1203" t="s">
        <v>16</v>
      </c>
      <c r="S1203" t="s">
        <v>14</v>
      </c>
      <c r="T1203" t="s">
        <v>7461</v>
      </c>
      <c r="U1203" t="s">
        <v>7827</v>
      </c>
    </row>
    <row r="1204" spans="1:21" x14ac:dyDescent="0.3">
      <c r="A1204" t="s">
        <v>2857</v>
      </c>
      <c r="B1204" t="s">
        <v>2858</v>
      </c>
      <c r="C1204" t="s">
        <v>4721</v>
      </c>
      <c r="D1204" t="s">
        <v>5057</v>
      </c>
      <c r="E1204" t="s">
        <v>228</v>
      </c>
      <c r="F1204" s="1">
        <v>45756</v>
      </c>
      <c r="G1204" s="1">
        <v>45757</v>
      </c>
      <c r="H1204" s="1">
        <v>46022</v>
      </c>
      <c r="I1204">
        <f>VALUE(IF(Tabla1[[#This Row],[Fecha Terminacion
(Final)]]-Tabla1[[#This Row],[Fecha Terminacion
(Inicial)]]&lt;0,"0",Tabla1[[#This Row],[Fecha Terminacion
(Final)]]-Tabla1[[#This Row],[Fecha Terminacion
(Inicial)]]))</f>
        <v>0</v>
      </c>
      <c r="J1204" s="1">
        <v>45796</v>
      </c>
      <c r="K1204" s="2">
        <v>74793600</v>
      </c>
      <c r="L1204" s="2">
        <v>8310400</v>
      </c>
      <c r="M1204" s="2">
        <f>VALUE(IF(Tabla1[[#This Row],[Valor Total]]-Tabla1[[#This Row],[Valor Contrato (Inicial)]]&lt;0,"0",Tabla1[[#This Row],[Valor Total]]-Tabla1[[#This Row],[Valor Contrato (Inicial)]]))</f>
        <v>0</v>
      </c>
      <c r="N1204" s="2">
        <v>11080533</v>
      </c>
      <c r="O1204" s="9" cm="1">
        <f t="array" aca="1" ref="O12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04" s="6" t="s">
        <v>6229</v>
      </c>
      <c r="Q1204" t="s">
        <v>6259</v>
      </c>
      <c r="R1204" t="s">
        <v>16</v>
      </c>
      <c r="S1204" t="s">
        <v>14</v>
      </c>
      <c r="T1204" t="s">
        <v>7462</v>
      </c>
      <c r="U1204" t="s">
        <v>7827</v>
      </c>
    </row>
    <row r="1205" spans="1:21" x14ac:dyDescent="0.3">
      <c r="A1205" t="s">
        <v>2859</v>
      </c>
      <c r="B1205" t="s">
        <v>2860</v>
      </c>
      <c r="C1205" t="s">
        <v>291</v>
      </c>
      <c r="D1205" t="s">
        <v>12</v>
      </c>
      <c r="E1205" t="s">
        <v>416</v>
      </c>
      <c r="F1205" s="1">
        <v>45757</v>
      </c>
      <c r="G1205" s="1">
        <v>45758</v>
      </c>
      <c r="H1205" s="1">
        <v>46022</v>
      </c>
      <c r="I1205">
        <f>VALUE(IF(Tabla1[[#This Row],[Fecha Terminacion
(Final)]]-Tabla1[[#This Row],[Fecha Terminacion
(Inicial)]]&lt;0,"0",Tabla1[[#This Row],[Fecha Terminacion
(Final)]]-Tabla1[[#This Row],[Fecha Terminacion
(Inicial)]]))</f>
        <v>0</v>
      </c>
      <c r="J1205" s="1">
        <v>46022</v>
      </c>
      <c r="K1205" s="2">
        <v>74793600</v>
      </c>
      <c r="L1205" s="2">
        <v>8310400</v>
      </c>
      <c r="M1205" s="2">
        <f>VALUE(IF(Tabla1[[#This Row],[Valor Total]]-Tabla1[[#This Row],[Valor Contrato (Inicial)]]&lt;0,"0",Tabla1[[#This Row],[Valor Total]]-Tabla1[[#This Row],[Valor Contrato (Inicial)]]))</f>
        <v>0</v>
      </c>
      <c r="N1205" s="2">
        <v>74793600</v>
      </c>
      <c r="O1205" s="9" cm="1">
        <f t="array" aca="1" ref="O12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05" s="6" t="s">
        <v>6229</v>
      </c>
      <c r="Q1205" t="s">
        <v>6259</v>
      </c>
      <c r="R1205" t="s">
        <v>13</v>
      </c>
      <c r="S1205" t="s">
        <v>14</v>
      </c>
      <c r="T1205" t="s">
        <v>7463</v>
      </c>
      <c r="U1205" t="s">
        <v>7827</v>
      </c>
    </row>
    <row r="1206" spans="1:21" x14ac:dyDescent="0.3">
      <c r="A1206" t="s">
        <v>2861</v>
      </c>
      <c r="B1206" t="s">
        <v>2862</v>
      </c>
      <c r="C1206" t="s">
        <v>291</v>
      </c>
      <c r="D1206" t="s">
        <v>12</v>
      </c>
      <c r="E1206" t="s">
        <v>278</v>
      </c>
      <c r="F1206" s="1">
        <v>45757</v>
      </c>
      <c r="G1206" s="1">
        <v>45758</v>
      </c>
      <c r="H1206" s="1">
        <v>46022</v>
      </c>
      <c r="I1206">
        <f>VALUE(IF(Tabla1[[#This Row],[Fecha Terminacion
(Final)]]-Tabla1[[#This Row],[Fecha Terminacion
(Inicial)]]&lt;0,"0",Tabla1[[#This Row],[Fecha Terminacion
(Final)]]-Tabla1[[#This Row],[Fecha Terminacion
(Inicial)]]))</f>
        <v>0</v>
      </c>
      <c r="J1206" s="1">
        <v>46022</v>
      </c>
      <c r="K1206" s="2">
        <v>74793600</v>
      </c>
      <c r="L1206" s="2">
        <v>8310400</v>
      </c>
      <c r="M1206" s="2">
        <f>VALUE(IF(Tabla1[[#This Row],[Valor Total]]-Tabla1[[#This Row],[Valor Contrato (Inicial)]]&lt;0,"0",Tabla1[[#This Row],[Valor Total]]-Tabla1[[#This Row],[Valor Contrato (Inicial)]]))</f>
        <v>0</v>
      </c>
      <c r="N1206" s="2">
        <v>74793600</v>
      </c>
      <c r="O1206" s="9" cm="1">
        <f t="array" aca="1" ref="O12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06" s="6" t="s">
        <v>6229</v>
      </c>
      <c r="Q1206" t="s">
        <v>6259</v>
      </c>
      <c r="R1206" t="s">
        <v>13</v>
      </c>
      <c r="S1206" t="s">
        <v>14</v>
      </c>
      <c r="T1206" t="s">
        <v>7464</v>
      </c>
      <c r="U1206" t="s">
        <v>7827</v>
      </c>
    </row>
    <row r="1207" spans="1:21" x14ac:dyDescent="0.3">
      <c r="A1207" t="s">
        <v>2863</v>
      </c>
      <c r="B1207" t="s">
        <v>2864</v>
      </c>
      <c r="C1207" t="s">
        <v>291</v>
      </c>
      <c r="D1207" t="s">
        <v>5057</v>
      </c>
      <c r="E1207" t="s">
        <v>312</v>
      </c>
      <c r="F1207" s="1">
        <v>45757</v>
      </c>
      <c r="G1207" s="1">
        <v>45758</v>
      </c>
      <c r="H1207" s="1">
        <v>46022</v>
      </c>
      <c r="I1207">
        <f>VALUE(IF(Tabla1[[#This Row],[Fecha Terminacion
(Final)]]-Tabla1[[#This Row],[Fecha Terminacion
(Inicial)]]&lt;0,"0",Tabla1[[#This Row],[Fecha Terminacion
(Final)]]-Tabla1[[#This Row],[Fecha Terminacion
(Inicial)]]))</f>
        <v>0</v>
      </c>
      <c r="J1207" s="1">
        <v>45796</v>
      </c>
      <c r="K1207" s="2">
        <v>78387000</v>
      </c>
      <c r="L1207" s="2">
        <v>9010000</v>
      </c>
      <c r="M1207" s="2">
        <f>VALUE(IF(Tabla1[[#This Row],[Valor Total]]-Tabla1[[#This Row],[Valor Contrato (Inicial)]]&lt;0,"0",Tabla1[[#This Row],[Valor Total]]-Tabla1[[#This Row],[Valor Contrato (Inicial)]]))</f>
        <v>0</v>
      </c>
      <c r="N1207" s="2">
        <v>11713000</v>
      </c>
      <c r="O1207" s="9" cm="1">
        <f t="array" aca="1" ref="O12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07" s="6" t="s">
        <v>6229</v>
      </c>
      <c r="Q1207" t="s">
        <v>6259</v>
      </c>
      <c r="R1207" t="s">
        <v>13</v>
      </c>
      <c r="S1207" t="s">
        <v>14</v>
      </c>
      <c r="T1207" t="s">
        <v>7465</v>
      </c>
      <c r="U1207" t="s">
        <v>7827</v>
      </c>
    </row>
    <row r="1208" spans="1:21" x14ac:dyDescent="0.3">
      <c r="A1208" t="s">
        <v>2865</v>
      </c>
      <c r="B1208" t="s">
        <v>2866</v>
      </c>
      <c r="C1208" t="s">
        <v>4722</v>
      </c>
      <c r="D1208" t="s">
        <v>12</v>
      </c>
      <c r="E1208" t="s">
        <v>5917</v>
      </c>
      <c r="F1208" s="1">
        <v>45757</v>
      </c>
      <c r="G1208" s="1">
        <v>45758</v>
      </c>
      <c r="H1208" s="1">
        <v>45996</v>
      </c>
      <c r="I1208">
        <f>VALUE(IF(Tabla1[[#This Row],[Fecha Terminacion
(Final)]]-Tabla1[[#This Row],[Fecha Terminacion
(Inicial)]]&lt;0,"0",Tabla1[[#This Row],[Fecha Terminacion
(Final)]]-Tabla1[[#This Row],[Fecha Terminacion
(Inicial)]]))</f>
        <v>0</v>
      </c>
      <c r="J1208" s="1">
        <v>45996</v>
      </c>
      <c r="K1208" s="2">
        <v>62666667</v>
      </c>
      <c r="L1208" s="2">
        <v>8000000</v>
      </c>
      <c r="M1208" s="2">
        <f>VALUE(IF(Tabla1[[#This Row],[Valor Total]]-Tabla1[[#This Row],[Valor Contrato (Inicial)]]&lt;0,"0",Tabla1[[#This Row],[Valor Total]]-Tabla1[[#This Row],[Valor Contrato (Inicial)]]))</f>
        <v>0</v>
      </c>
      <c r="N1208" s="2">
        <v>62666667</v>
      </c>
      <c r="O1208" s="9" cm="1">
        <f t="array" aca="1" ref="O12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18.487394957983195</v>
      </c>
      <c r="P1208" s="6" t="s">
        <v>6256</v>
      </c>
      <c r="Q1208" t="s">
        <v>6256</v>
      </c>
      <c r="R1208" t="s">
        <v>16</v>
      </c>
      <c r="S1208" t="s">
        <v>14</v>
      </c>
      <c r="T1208" t="s">
        <v>7466</v>
      </c>
      <c r="U1208" t="s">
        <v>7827</v>
      </c>
    </row>
    <row r="1209" spans="1:21" x14ac:dyDescent="0.3">
      <c r="A1209" t="s">
        <v>2867</v>
      </c>
      <c r="B1209" t="s">
        <v>2868</v>
      </c>
      <c r="C1209" t="s">
        <v>4646</v>
      </c>
      <c r="D1209" t="s">
        <v>12</v>
      </c>
      <c r="E1209" t="s">
        <v>5918</v>
      </c>
      <c r="F1209" s="1">
        <v>45761</v>
      </c>
      <c r="G1209" s="1">
        <v>45769</v>
      </c>
      <c r="H1209" s="1">
        <v>46022</v>
      </c>
      <c r="I1209">
        <f>VALUE(IF(Tabla1[[#This Row],[Fecha Terminacion
(Final)]]-Tabla1[[#This Row],[Fecha Terminacion
(Inicial)]]&lt;0,"0",Tabla1[[#This Row],[Fecha Terminacion
(Final)]]-Tabla1[[#This Row],[Fecha Terminacion
(Inicial)]]))</f>
        <v>0</v>
      </c>
      <c r="J1209" s="1">
        <v>46022</v>
      </c>
      <c r="K1209" s="2">
        <v>76604080</v>
      </c>
      <c r="L1209" s="2">
        <v>8607200</v>
      </c>
      <c r="M1209" s="2">
        <f>VALUE(IF(Tabla1[[#This Row],[Valor Total]]-Tabla1[[#This Row],[Valor Contrato (Inicial)]]&lt;0,"0",Tabla1[[#This Row],[Valor Total]]-Tabla1[[#This Row],[Valor Contrato (Inicial)]]))</f>
        <v>0</v>
      </c>
      <c r="N1209" s="2">
        <v>76604080</v>
      </c>
      <c r="O1209" s="9" cm="1">
        <f t="array" aca="1" ref="O12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13.043478260869565</v>
      </c>
      <c r="P1209" s="6" t="s">
        <v>66</v>
      </c>
      <c r="Q1209" t="s">
        <v>66</v>
      </c>
      <c r="R1209" t="s">
        <v>13</v>
      </c>
      <c r="S1209" t="s">
        <v>14</v>
      </c>
      <c r="T1209" t="s">
        <v>7467</v>
      </c>
      <c r="U1209" t="s">
        <v>7827</v>
      </c>
    </row>
    <row r="1210" spans="1:21" x14ac:dyDescent="0.3">
      <c r="A1210" t="s">
        <v>2869</v>
      </c>
      <c r="B1210" t="s">
        <v>2870</v>
      </c>
      <c r="C1210" t="s">
        <v>4723</v>
      </c>
      <c r="D1210" t="s">
        <v>12</v>
      </c>
      <c r="E1210" t="s">
        <v>5919</v>
      </c>
      <c r="F1210" s="1">
        <v>45756</v>
      </c>
      <c r="G1210" s="1">
        <v>45757</v>
      </c>
      <c r="H1210" s="1">
        <v>46022</v>
      </c>
      <c r="I1210">
        <f>VALUE(IF(Tabla1[[#This Row],[Fecha Terminacion
(Final)]]-Tabla1[[#This Row],[Fecha Terminacion
(Inicial)]]&lt;0,"0",Tabla1[[#This Row],[Fecha Terminacion
(Final)]]-Tabla1[[#This Row],[Fecha Terminacion
(Inicial)]]))</f>
        <v>0</v>
      </c>
      <c r="J1210" s="1">
        <v>46022</v>
      </c>
      <c r="K1210" s="2">
        <v>82683330</v>
      </c>
      <c r="L1210" s="2">
        <v>9503831</v>
      </c>
      <c r="M1210" s="2">
        <f>VALUE(IF(Tabla1[[#This Row],[Valor Total]]-Tabla1[[#This Row],[Valor Contrato (Inicial)]]&lt;0,"0",Tabla1[[#This Row],[Valor Total]]-Tabla1[[#This Row],[Valor Contrato (Inicial)]]))</f>
        <v>0</v>
      </c>
      <c r="N1210" s="2">
        <v>82683330</v>
      </c>
      <c r="O1210" s="9" cm="1">
        <f t="array" aca="1" ref="O12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16.981132075471699</v>
      </c>
      <c r="P1210" s="6" t="s">
        <v>41</v>
      </c>
      <c r="Q1210" t="s">
        <v>6266</v>
      </c>
      <c r="R1210" t="s">
        <v>13</v>
      </c>
      <c r="S1210" t="s">
        <v>14</v>
      </c>
      <c r="T1210" t="s">
        <v>7468</v>
      </c>
      <c r="U1210" t="s">
        <v>7827</v>
      </c>
    </row>
    <row r="1211" spans="1:21" x14ac:dyDescent="0.3">
      <c r="A1211" t="s">
        <v>2871</v>
      </c>
      <c r="B1211" t="s">
        <v>2872</v>
      </c>
      <c r="C1211" t="s">
        <v>291</v>
      </c>
      <c r="D1211" t="s">
        <v>12</v>
      </c>
      <c r="E1211" t="s">
        <v>227</v>
      </c>
      <c r="F1211" s="1">
        <v>45757</v>
      </c>
      <c r="G1211" s="1">
        <v>45758</v>
      </c>
      <c r="H1211" s="1">
        <v>46022</v>
      </c>
      <c r="I1211">
        <f>VALUE(IF(Tabla1[[#This Row],[Fecha Terminacion
(Final)]]-Tabla1[[#This Row],[Fecha Terminacion
(Inicial)]]&lt;0,"0",Tabla1[[#This Row],[Fecha Terminacion
(Final)]]-Tabla1[[#This Row],[Fecha Terminacion
(Inicial)]]))</f>
        <v>0</v>
      </c>
      <c r="J1211" s="1">
        <v>46022</v>
      </c>
      <c r="K1211" s="2">
        <v>78387000</v>
      </c>
      <c r="L1211" s="2">
        <v>9010000</v>
      </c>
      <c r="M1211" s="2">
        <f>VALUE(IF(Tabla1[[#This Row],[Valor Total]]-Tabla1[[#This Row],[Valor Contrato (Inicial)]]&lt;0,"0",Tabla1[[#This Row],[Valor Total]]-Tabla1[[#This Row],[Valor Contrato (Inicial)]]))</f>
        <v>0</v>
      </c>
      <c r="N1211" s="2">
        <v>78387000</v>
      </c>
      <c r="O1211" s="9" cm="1">
        <f t="array" aca="1" ref="O12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1" s="6" t="s">
        <v>6229</v>
      </c>
      <c r="Q1211" t="s">
        <v>6259</v>
      </c>
      <c r="R1211" t="s">
        <v>13</v>
      </c>
      <c r="S1211" t="s">
        <v>14</v>
      </c>
      <c r="T1211" t="s">
        <v>7469</v>
      </c>
      <c r="U1211" t="s">
        <v>7827</v>
      </c>
    </row>
    <row r="1212" spans="1:21" x14ac:dyDescent="0.3">
      <c r="A1212" t="s">
        <v>2873</v>
      </c>
      <c r="B1212" t="s">
        <v>2874</v>
      </c>
      <c r="C1212" t="s">
        <v>291</v>
      </c>
      <c r="D1212" t="s">
        <v>12</v>
      </c>
      <c r="E1212" t="s">
        <v>290</v>
      </c>
      <c r="F1212" s="1">
        <v>45757</v>
      </c>
      <c r="G1212" s="1">
        <v>45759</v>
      </c>
      <c r="H1212" s="1">
        <v>46022</v>
      </c>
      <c r="I1212">
        <f>VALUE(IF(Tabla1[[#This Row],[Fecha Terminacion
(Final)]]-Tabla1[[#This Row],[Fecha Terminacion
(Inicial)]]&lt;0,"0",Tabla1[[#This Row],[Fecha Terminacion
(Final)]]-Tabla1[[#This Row],[Fecha Terminacion
(Inicial)]]))</f>
        <v>0</v>
      </c>
      <c r="J1212" s="1">
        <v>46022</v>
      </c>
      <c r="K1212" s="2">
        <v>74793600</v>
      </c>
      <c r="L1212" s="2">
        <v>8310400</v>
      </c>
      <c r="M1212" s="2">
        <f>VALUE(IF(Tabla1[[#This Row],[Valor Total]]-Tabla1[[#This Row],[Valor Contrato (Inicial)]]&lt;0,"0",Tabla1[[#This Row],[Valor Total]]-Tabla1[[#This Row],[Valor Contrato (Inicial)]]))</f>
        <v>0</v>
      </c>
      <c r="N1212" s="2">
        <v>74793600</v>
      </c>
      <c r="O1212" s="9" cm="1">
        <f t="array" aca="1" ref="O12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16.34980988593156</v>
      </c>
      <c r="P1212" s="6" t="s">
        <v>6229</v>
      </c>
      <c r="Q1212" t="s">
        <v>6259</v>
      </c>
      <c r="R1212" t="s">
        <v>16</v>
      </c>
      <c r="S1212" t="s">
        <v>14</v>
      </c>
      <c r="T1212" t="s">
        <v>7470</v>
      </c>
      <c r="U1212" t="s">
        <v>7827</v>
      </c>
    </row>
    <row r="1213" spans="1:21" x14ac:dyDescent="0.3">
      <c r="A1213" t="s">
        <v>2875</v>
      </c>
      <c r="B1213" t="s">
        <v>2876</v>
      </c>
      <c r="C1213" t="s">
        <v>4724</v>
      </c>
      <c r="D1213" t="s">
        <v>12</v>
      </c>
      <c r="E1213" t="s">
        <v>5920</v>
      </c>
      <c r="F1213" s="1">
        <v>45757</v>
      </c>
      <c r="G1213" s="1">
        <v>45758</v>
      </c>
      <c r="H1213" s="1">
        <v>46022</v>
      </c>
      <c r="I1213">
        <f>VALUE(IF(Tabla1[[#This Row],[Fecha Terminacion
(Final)]]-Tabla1[[#This Row],[Fecha Terminacion
(Inicial)]]&lt;0,"0",Tabla1[[#This Row],[Fecha Terminacion
(Final)]]-Tabla1[[#This Row],[Fecha Terminacion
(Inicial)]]))</f>
        <v>0</v>
      </c>
      <c r="J1213" s="1">
        <v>46022</v>
      </c>
      <c r="K1213" s="2">
        <v>78250667</v>
      </c>
      <c r="L1213" s="2">
        <v>8960000</v>
      </c>
      <c r="M1213" s="2">
        <f>VALUE(IF(Tabla1[[#This Row],[Valor Total]]-Tabla1[[#This Row],[Valor Contrato (Inicial)]]&lt;0,"0",Tabla1[[#This Row],[Valor Total]]-Tabla1[[#This Row],[Valor Contrato (Inicial)]]))</f>
        <v>0</v>
      </c>
      <c r="N1213" s="2">
        <v>78250667</v>
      </c>
      <c r="O1213" s="9" cm="1">
        <f t="array" aca="1" ref="O12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3" s="6" t="s">
        <v>34</v>
      </c>
      <c r="Q1213" t="s">
        <v>6246</v>
      </c>
      <c r="R1213" t="s">
        <v>16</v>
      </c>
      <c r="S1213" t="s">
        <v>14</v>
      </c>
      <c r="T1213" t="s">
        <v>7471</v>
      </c>
      <c r="U1213" t="s">
        <v>7827</v>
      </c>
    </row>
    <row r="1214" spans="1:21" x14ac:dyDescent="0.3">
      <c r="A1214" t="s">
        <v>2877</v>
      </c>
      <c r="B1214" t="s">
        <v>2878</v>
      </c>
      <c r="C1214" t="s">
        <v>4725</v>
      </c>
      <c r="D1214" t="s">
        <v>12</v>
      </c>
      <c r="E1214" t="s">
        <v>5921</v>
      </c>
      <c r="F1214" s="1">
        <v>45757</v>
      </c>
      <c r="G1214" s="1">
        <v>45763</v>
      </c>
      <c r="H1214" s="1">
        <v>46022</v>
      </c>
      <c r="I1214">
        <f>VALUE(IF(Tabla1[[#This Row],[Fecha Terminacion
(Final)]]-Tabla1[[#This Row],[Fecha Terminacion
(Inicial)]]&lt;0,"0",Tabla1[[#This Row],[Fecha Terminacion
(Final)]]-Tabla1[[#This Row],[Fecha Terminacion
(Inicial)]]))</f>
        <v>0</v>
      </c>
      <c r="J1214" s="1">
        <v>46022</v>
      </c>
      <c r="K1214" s="2">
        <v>78250667</v>
      </c>
      <c r="L1214" s="2">
        <v>8960000</v>
      </c>
      <c r="M1214" s="2">
        <f>VALUE(IF(Tabla1[[#This Row],[Valor Total]]-Tabla1[[#This Row],[Valor Contrato (Inicial)]]&lt;0,"0",Tabla1[[#This Row],[Valor Total]]-Tabla1[[#This Row],[Valor Contrato (Inicial)]]))</f>
        <v>0</v>
      </c>
      <c r="N1214" s="2">
        <v>78250667</v>
      </c>
      <c r="O1214" s="9" cm="1">
        <f t="array" aca="1" ref="O12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214" s="6" t="s">
        <v>34</v>
      </c>
      <c r="Q1214" t="s">
        <v>6234</v>
      </c>
      <c r="R1214" t="s">
        <v>16</v>
      </c>
      <c r="S1214" t="s">
        <v>14</v>
      </c>
      <c r="T1214" t="s">
        <v>7472</v>
      </c>
      <c r="U1214" t="s">
        <v>7827</v>
      </c>
    </row>
    <row r="1215" spans="1:21" x14ac:dyDescent="0.3">
      <c r="A1215" t="s">
        <v>2879</v>
      </c>
      <c r="B1215" t="s">
        <v>2880</v>
      </c>
      <c r="C1215" t="s">
        <v>4726</v>
      </c>
      <c r="D1215" t="s">
        <v>12</v>
      </c>
      <c r="E1215" t="s">
        <v>5922</v>
      </c>
      <c r="F1215" s="1">
        <v>45757</v>
      </c>
      <c r="G1215" s="1">
        <v>45758</v>
      </c>
      <c r="H1215" s="1">
        <v>46022</v>
      </c>
      <c r="I1215">
        <f>VALUE(IF(Tabla1[[#This Row],[Fecha Terminacion
(Final)]]-Tabla1[[#This Row],[Fecha Terminacion
(Inicial)]]&lt;0,"0",Tabla1[[#This Row],[Fecha Terminacion
(Final)]]-Tabla1[[#This Row],[Fecha Terminacion
(Inicial)]]))</f>
        <v>0</v>
      </c>
      <c r="J1215" s="1">
        <v>46022</v>
      </c>
      <c r="K1215" s="2">
        <v>27840000</v>
      </c>
      <c r="L1215" s="2">
        <v>3200000</v>
      </c>
      <c r="M1215" s="2">
        <f>VALUE(IF(Tabla1[[#This Row],[Valor Total]]-Tabla1[[#This Row],[Valor Contrato (Inicial)]]&lt;0,"0",Tabla1[[#This Row],[Valor Total]]-Tabla1[[#This Row],[Valor Contrato (Inicial)]]))</f>
        <v>0</v>
      </c>
      <c r="N1215" s="2">
        <v>27840000</v>
      </c>
      <c r="O1215" s="9" cm="1">
        <f t="array" aca="1" ref="O12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5" s="6" t="s">
        <v>11</v>
      </c>
      <c r="Q1215" t="s">
        <v>11</v>
      </c>
      <c r="R1215" t="s">
        <v>13</v>
      </c>
      <c r="S1215" t="s">
        <v>14</v>
      </c>
      <c r="T1215" t="s">
        <v>7473</v>
      </c>
      <c r="U1215" t="s">
        <v>7827</v>
      </c>
    </row>
    <row r="1216" spans="1:21" x14ac:dyDescent="0.3">
      <c r="A1216" t="s">
        <v>2881</v>
      </c>
      <c r="B1216" t="s">
        <v>2882</v>
      </c>
      <c r="C1216" t="s">
        <v>4727</v>
      </c>
      <c r="D1216" t="s">
        <v>12</v>
      </c>
      <c r="E1216" t="s">
        <v>5923</v>
      </c>
      <c r="F1216" s="1">
        <v>45757</v>
      </c>
      <c r="G1216" s="1">
        <v>45758</v>
      </c>
      <c r="H1216" s="1">
        <v>46022</v>
      </c>
      <c r="I1216">
        <f>VALUE(IF(Tabla1[[#This Row],[Fecha Terminacion
(Final)]]-Tabla1[[#This Row],[Fecha Terminacion
(Inicial)]]&lt;0,"0",Tabla1[[#This Row],[Fecha Terminacion
(Final)]]-Tabla1[[#This Row],[Fecha Terminacion
(Inicial)]]))</f>
        <v>0</v>
      </c>
      <c r="J1216" s="1">
        <v>46022</v>
      </c>
      <c r="K1216" s="2">
        <v>47542890</v>
      </c>
      <c r="L1216" s="2">
        <v>5464700</v>
      </c>
      <c r="M1216" s="2">
        <f>VALUE(IF(Tabla1[[#This Row],[Valor Total]]-Tabla1[[#This Row],[Valor Contrato (Inicial)]]&lt;0,"0",Tabla1[[#This Row],[Valor Total]]-Tabla1[[#This Row],[Valor Contrato (Inicial)]]))</f>
        <v>0</v>
      </c>
      <c r="N1216" s="2">
        <v>47542890</v>
      </c>
      <c r="O1216" s="9" cm="1">
        <f t="array" aca="1" ref="O12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6" s="6" t="s">
        <v>6253</v>
      </c>
      <c r="Q1216" t="s">
        <v>6254</v>
      </c>
      <c r="R1216" t="s">
        <v>16</v>
      </c>
      <c r="S1216" t="s">
        <v>14</v>
      </c>
      <c r="T1216" t="s">
        <v>7474</v>
      </c>
      <c r="U1216" t="s">
        <v>7827</v>
      </c>
    </row>
    <row r="1217" spans="1:21" x14ac:dyDescent="0.3">
      <c r="A1217" t="s">
        <v>2883</v>
      </c>
      <c r="B1217" t="s">
        <v>2884</v>
      </c>
      <c r="C1217" t="s">
        <v>4728</v>
      </c>
      <c r="D1217" t="s">
        <v>12</v>
      </c>
      <c r="E1217" t="s">
        <v>5924</v>
      </c>
      <c r="F1217" s="1">
        <v>45756</v>
      </c>
      <c r="G1217" s="1">
        <v>45777</v>
      </c>
      <c r="H1217" s="1">
        <v>45926</v>
      </c>
      <c r="I1217">
        <f>VALUE(IF(Tabla1[[#This Row],[Fecha Terminacion
(Final)]]-Tabla1[[#This Row],[Fecha Terminacion
(Inicial)]]&lt;0,"0",Tabla1[[#This Row],[Fecha Terminacion
(Final)]]-Tabla1[[#This Row],[Fecha Terminacion
(Inicial)]]))</f>
        <v>0</v>
      </c>
      <c r="J1217" s="1">
        <v>45926</v>
      </c>
      <c r="K1217" s="2">
        <v>18448000</v>
      </c>
      <c r="L1217" s="2">
        <v>0</v>
      </c>
      <c r="M1217" s="2">
        <f>VALUE(IF(Tabla1[[#This Row],[Valor Total]]-Tabla1[[#This Row],[Valor Contrato (Inicial)]]&lt;0,"0",Tabla1[[#This Row],[Valor Total]]-Tabla1[[#This Row],[Valor Contrato (Inicial)]]))</f>
        <v>0</v>
      </c>
      <c r="N1217" s="2">
        <v>18448000</v>
      </c>
      <c r="O1217" s="9" cm="1">
        <f t="array" aca="1" ref="O12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16.778523489932887</v>
      </c>
      <c r="P1217" s="6" t="s">
        <v>6264</v>
      </c>
      <c r="Q1217" t="s">
        <v>6223</v>
      </c>
      <c r="R1217" t="s">
        <v>80</v>
      </c>
      <c r="S1217" t="s">
        <v>6272</v>
      </c>
      <c r="T1217" t="s">
        <v>7475</v>
      </c>
      <c r="U1217" t="s">
        <v>7827</v>
      </c>
    </row>
    <row r="1218" spans="1:21" x14ac:dyDescent="0.3">
      <c r="A1218" t="s">
        <v>2885</v>
      </c>
      <c r="B1218" t="s">
        <v>2886</v>
      </c>
      <c r="C1218" t="s">
        <v>4729</v>
      </c>
      <c r="D1218" t="s">
        <v>12</v>
      </c>
      <c r="E1218" t="s">
        <v>5925</v>
      </c>
      <c r="F1218" s="1">
        <v>45756</v>
      </c>
      <c r="G1218" s="1">
        <v>45783</v>
      </c>
      <c r="H1218" s="1">
        <v>45972</v>
      </c>
      <c r="I1218">
        <f>VALUE(IF(Tabla1[[#This Row],[Fecha Terminacion
(Final)]]-Tabla1[[#This Row],[Fecha Terminacion
(Inicial)]]&lt;0,"0",Tabla1[[#This Row],[Fecha Terminacion
(Final)]]-Tabla1[[#This Row],[Fecha Terminacion
(Inicial)]]))</f>
        <v>0</v>
      </c>
      <c r="J1218" s="1">
        <v>45972</v>
      </c>
      <c r="K1218" s="2">
        <v>17474000</v>
      </c>
      <c r="L1218" s="2">
        <v>0</v>
      </c>
      <c r="M1218" s="2">
        <f>VALUE(IF(Tabla1[[#This Row],[Valor Total]]-Tabla1[[#This Row],[Valor Contrato (Inicial)]]&lt;0,"0",Tabla1[[#This Row],[Valor Total]]-Tabla1[[#This Row],[Valor Contrato (Inicial)]]))</f>
        <v>0</v>
      </c>
      <c r="N1218" s="2">
        <v>17474000</v>
      </c>
      <c r="O1218" s="9" cm="1">
        <f t="array" aca="1" ref="O12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10.052910052910052</v>
      </c>
      <c r="P1218" s="6" t="s">
        <v>6264</v>
      </c>
      <c r="Q1218" t="s">
        <v>6223</v>
      </c>
      <c r="R1218" t="s">
        <v>80</v>
      </c>
      <c r="S1218" t="s">
        <v>6272</v>
      </c>
      <c r="T1218" t="s">
        <v>7476</v>
      </c>
      <c r="U1218" t="s">
        <v>7827</v>
      </c>
    </row>
    <row r="1219" spans="1:21" x14ac:dyDescent="0.3">
      <c r="A1219" t="s">
        <v>2887</v>
      </c>
      <c r="B1219" t="s">
        <v>2888</v>
      </c>
      <c r="C1219" t="s">
        <v>4730</v>
      </c>
      <c r="D1219" t="s">
        <v>5061</v>
      </c>
      <c r="E1219" t="s">
        <v>5868</v>
      </c>
      <c r="F1219" s="1">
        <v>45756</v>
      </c>
      <c r="H1219" s="1">
        <v>45870</v>
      </c>
      <c r="I1219">
        <f>VALUE(IF(Tabla1[[#This Row],[Fecha Terminacion
(Final)]]-Tabla1[[#This Row],[Fecha Terminacion
(Inicial)]]&lt;0,"0",Tabla1[[#This Row],[Fecha Terminacion
(Final)]]-Tabla1[[#This Row],[Fecha Terminacion
(Inicial)]]))</f>
        <v>0</v>
      </c>
      <c r="J1219" s="1">
        <v>45870</v>
      </c>
      <c r="K1219" s="2">
        <v>17262000</v>
      </c>
      <c r="L1219" s="2">
        <v>0</v>
      </c>
      <c r="M1219" s="2">
        <f>VALUE(IF(Tabla1[[#This Row],[Valor Total]]-Tabla1[[#This Row],[Valor Contrato (Inicial)]]&lt;0,"0",Tabla1[[#This Row],[Valor Total]]-Tabla1[[#This Row],[Valor Contrato (Inicial)]]))</f>
        <v>0</v>
      </c>
      <c r="N1219" s="2">
        <v>17262000</v>
      </c>
      <c r="O1219" s="9">
        <v>0</v>
      </c>
      <c r="P1219" s="6" t="s">
        <v>6264</v>
      </c>
      <c r="Q1219" t="s">
        <v>6223</v>
      </c>
      <c r="R1219" t="s">
        <v>80</v>
      </c>
      <c r="S1219" t="s">
        <v>6272</v>
      </c>
      <c r="T1219" t="s">
        <v>7477</v>
      </c>
      <c r="U1219" t="s">
        <v>7827</v>
      </c>
    </row>
    <row r="1220" spans="1:21" x14ac:dyDescent="0.3">
      <c r="A1220" t="s">
        <v>2889</v>
      </c>
      <c r="B1220" t="s">
        <v>2890</v>
      </c>
      <c r="C1220" t="s">
        <v>4731</v>
      </c>
      <c r="D1220" t="s">
        <v>5061</v>
      </c>
      <c r="E1220" t="s">
        <v>5926</v>
      </c>
      <c r="F1220" s="1">
        <v>45756</v>
      </c>
      <c r="H1220" s="1">
        <v>45977</v>
      </c>
      <c r="I1220">
        <f>VALUE(IF(Tabla1[[#This Row],[Fecha Terminacion
(Final)]]-Tabla1[[#This Row],[Fecha Terminacion
(Inicial)]]&lt;0,"0",Tabla1[[#This Row],[Fecha Terminacion
(Final)]]-Tabla1[[#This Row],[Fecha Terminacion
(Inicial)]]))</f>
        <v>0</v>
      </c>
      <c r="J1220" s="1">
        <v>45977</v>
      </c>
      <c r="K1220" s="2">
        <v>22617000</v>
      </c>
      <c r="L1220" s="2">
        <v>0</v>
      </c>
      <c r="M1220" s="2">
        <f>VALUE(IF(Tabla1[[#This Row],[Valor Total]]-Tabla1[[#This Row],[Valor Contrato (Inicial)]]&lt;0,"0",Tabla1[[#This Row],[Valor Total]]-Tabla1[[#This Row],[Valor Contrato (Inicial)]]))</f>
        <v>0</v>
      </c>
      <c r="N1220" s="2">
        <v>22617000</v>
      </c>
      <c r="O1220" s="9">
        <v>0</v>
      </c>
      <c r="P1220" s="6" t="s">
        <v>6264</v>
      </c>
      <c r="Q1220" t="s">
        <v>6223</v>
      </c>
      <c r="R1220" t="s">
        <v>80</v>
      </c>
      <c r="S1220" t="s">
        <v>6272</v>
      </c>
      <c r="T1220" t="s">
        <v>7478</v>
      </c>
      <c r="U1220" t="s">
        <v>7827</v>
      </c>
    </row>
    <row r="1221" spans="1:21" x14ac:dyDescent="0.3">
      <c r="A1221" t="s">
        <v>2891</v>
      </c>
      <c r="B1221" t="s">
        <v>2892</v>
      </c>
      <c r="C1221" t="s">
        <v>4732</v>
      </c>
      <c r="D1221" t="s">
        <v>12</v>
      </c>
      <c r="E1221" t="s">
        <v>5927</v>
      </c>
      <c r="F1221" s="1">
        <v>45756</v>
      </c>
      <c r="G1221" s="1">
        <v>45757</v>
      </c>
      <c r="H1221" s="1">
        <v>45869</v>
      </c>
      <c r="I1221">
        <f>VALUE(IF(Tabla1[[#This Row],[Fecha Terminacion
(Final)]]-Tabla1[[#This Row],[Fecha Terminacion
(Inicial)]]&lt;0,"0",Tabla1[[#This Row],[Fecha Terminacion
(Final)]]-Tabla1[[#This Row],[Fecha Terminacion
(Inicial)]]))</f>
        <v>0</v>
      </c>
      <c r="J1221" s="1">
        <v>45869</v>
      </c>
      <c r="K1221" s="2">
        <v>16275000</v>
      </c>
      <c r="L1221" s="2">
        <v>0</v>
      </c>
      <c r="M1221" s="2">
        <f>VALUE(IF(Tabla1[[#This Row],[Valor Total]]-Tabla1[[#This Row],[Valor Contrato (Inicial)]]&lt;0,"0",Tabla1[[#This Row],[Valor Total]]-Tabla1[[#This Row],[Valor Contrato (Inicial)]]))</f>
        <v>0</v>
      </c>
      <c r="N1221" s="2">
        <v>16275000</v>
      </c>
      <c r="O1221" s="9" cm="1">
        <f t="array" aca="1" ref="O12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40.178571428571431</v>
      </c>
      <c r="P1221" s="6" t="s">
        <v>6264</v>
      </c>
      <c r="Q1221" t="s">
        <v>6223</v>
      </c>
      <c r="R1221" t="s">
        <v>80</v>
      </c>
      <c r="S1221" t="s">
        <v>6272</v>
      </c>
      <c r="T1221" t="s">
        <v>7479</v>
      </c>
      <c r="U1221" t="s">
        <v>7827</v>
      </c>
    </row>
    <row r="1222" spans="1:21" x14ac:dyDescent="0.3">
      <c r="A1222" t="s">
        <v>2893</v>
      </c>
      <c r="B1222" t="s">
        <v>2894</v>
      </c>
      <c r="C1222" t="s">
        <v>4733</v>
      </c>
      <c r="D1222" t="s">
        <v>12</v>
      </c>
      <c r="E1222" t="s">
        <v>5928</v>
      </c>
      <c r="F1222" s="1">
        <v>45756</v>
      </c>
      <c r="G1222" s="1">
        <v>45768</v>
      </c>
      <c r="H1222" s="1">
        <v>45895</v>
      </c>
      <c r="I1222">
        <f>VALUE(IF(Tabla1[[#This Row],[Fecha Terminacion
(Final)]]-Tabla1[[#This Row],[Fecha Terminacion
(Inicial)]]&lt;0,"0",Tabla1[[#This Row],[Fecha Terminacion
(Final)]]-Tabla1[[#This Row],[Fecha Terminacion
(Inicial)]]))</f>
        <v>0</v>
      </c>
      <c r="J1222" s="1">
        <v>45895</v>
      </c>
      <c r="K1222" s="2">
        <v>26390000</v>
      </c>
      <c r="L1222" s="2">
        <v>0</v>
      </c>
      <c r="M1222" s="2">
        <f>VALUE(IF(Tabla1[[#This Row],[Valor Total]]-Tabla1[[#This Row],[Valor Contrato (Inicial)]]&lt;0,"0",Tabla1[[#This Row],[Valor Total]]-Tabla1[[#This Row],[Valor Contrato (Inicial)]]))</f>
        <v>0</v>
      </c>
      <c r="N1222" s="2">
        <v>26390000</v>
      </c>
      <c r="O1222" s="9" cm="1">
        <f t="array" aca="1" ref="O12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26.771653543307089</v>
      </c>
      <c r="P1222" s="6" t="s">
        <v>6264</v>
      </c>
      <c r="Q1222" t="s">
        <v>6223</v>
      </c>
      <c r="R1222" t="s">
        <v>80</v>
      </c>
      <c r="S1222" t="s">
        <v>6272</v>
      </c>
      <c r="T1222" t="s">
        <v>7480</v>
      </c>
      <c r="U1222" t="s">
        <v>7827</v>
      </c>
    </row>
    <row r="1223" spans="1:21" x14ac:dyDescent="0.3">
      <c r="A1223" t="s">
        <v>2895</v>
      </c>
      <c r="B1223" t="s">
        <v>2896</v>
      </c>
      <c r="C1223" t="s">
        <v>4734</v>
      </c>
      <c r="D1223" t="s">
        <v>12</v>
      </c>
      <c r="E1223" t="s">
        <v>5929</v>
      </c>
      <c r="F1223" s="1">
        <v>45756</v>
      </c>
      <c r="G1223" s="1">
        <v>45777</v>
      </c>
      <c r="H1223" s="1">
        <v>45961</v>
      </c>
      <c r="I1223">
        <f>VALUE(IF(Tabla1[[#This Row],[Fecha Terminacion
(Final)]]-Tabla1[[#This Row],[Fecha Terminacion
(Inicial)]]&lt;0,"0",Tabla1[[#This Row],[Fecha Terminacion
(Final)]]-Tabla1[[#This Row],[Fecha Terminacion
(Inicial)]]))</f>
        <v>0</v>
      </c>
      <c r="J1223" s="1">
        <v>45961</v>
      </c>
      <c r="K1223" s="2">
        <v>15216000</v>
      </c>
      <c r="L1223" s="2">
        <v>0</v>
      </c>
      <c r="M1223" s="2">
        <f>VALUE(IF(Tabla1[[#This Row],[Valor Total]]-Tabla1[[#This Row],[Valor Contrato (Inicial)]]&lt;0,"0",Tabla1[[#This Row],[Valor Total]]-Tabla1[[#This Row],[Valor Contrato (Inicial)]]))</f>
        <v>0</v>
      </c>
      <c r="N1223" s="2">
        <v>15216000</v>
      </c>
      <c r="O1223" s="9" cm="1">
        <f t="array" aca="1" ref="O12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13.586956521739129</v>
      </c>
      <c r="P1223" s="6" t="s">
        <v>6264</v>
      </c>
      <c r="Q1223" t="s">
        <v>6223</v>
      </c>
      <c r="R1223" t="s">
        <v>80</v>
      </c>
      <c r="S1223" t="s">
        <v>6272</v>
      </c>
      <c r="T1223" t="s">
        <v>7481</v>
      </c>
      <c r="U1223" t="s">
        <v>7827</v>
      </c>
    </row>
    <row r="1224" spans="1:21" x14ac:dyDescent="0.3">
      <c r="A1224" t="s">
        <v>2897</v>
      </c>
      <c r="B1224" t="s">
        <v>2898</v>
      </c>
      <c r="C1224" t="s">
        <v>4735</v>
      </c>
      <c r="D1224" t="s">
        <v>12</v>
      </c>
      <c r="E1224" t="s">
        <v>5930</v>
      </c>
      <c r="F1224" s="1">
        <v>45756</v>
      </c>
      <c r="G1224" s="1">
        <v>45784</v>
      </c>
      <c r="H1224" s="1">
        <v>45901</v>
      </c>
      <c r="I1224">
        <f>VALUE(IF(Tabla1[[#This Row],[Fecha Terminacion
(Final)]]-Tabla1[[#This Row],[Fecha Terminacion
(Inicial)]]&lt;0,"0",Tabla1[[#This Row],[Fecha Terminacion
(Final)]]-Tabla1[[#This Row],[Fecha Terminacion
(Inicial)]]))</f>
        <v>0</v>
      </c>
      <c r="J1224" s="1">
        <v>45901</v>
      </c>
      <c r="K1224" s="2">
        <v>17751000</v>
      </c>
      <c r="L1224" s="2">
        <v>0</v>
      </c>
      <c r="M1224" s="2">
        <f>VALUE(IF(Tabla1[[#This Row],[Valor Total]]-Tabla1[[#This Row],[Valor Contrato (Inicial)]]&lt;0,"0",Tabla1[[#This Row],[Valor Total]]-Tabla1[[#This Row],[Valor Contrato (Inicial)]]))</f>
        <v>0</v>
      </c>
      <c r="N1224" s="2">
        <v>17751000</v>
      </c>
      <c r="O1224" s="9" cm="1">
        <f t="array" aca="1" ref="O12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224" s="6" t="s">
        <v>6264</v>
      </c>
      <c r="Q1224" t="s">
        <v>6223</v>
      </c>
      <c r="R1224" t="s">
        <v>80</v>
      </c>
      <c r="S1224" t="s">
        <v>6272</v>
      </c>
      <c r="T1224" t="s">
        <v>7482</v>
      </c>
      <c r="U1224" t="s">
        <v>7827</v>
      </c>
    </row>
    <row r="1225" spans="1:21" x14ac:dyDescent="0.3">
      <c r="A1225" t="s">
        <v>2899</v>
      </c>
      <c r="B1225" t="s">
        <v>2900</v>
      </c>
      <c r="C1225" t="s">
        <v>4736</v>
      </c>
      <c r="D1225" t="s">
        <v>12</v>
      </c>
      <c r="E1225" t="s">
        <v>5931</v>
      </c>
      <c r="F1225" s="1">
        <v>45756</v>
      </c>
      <c r="G1225" s="1">
        <v>45758</v>
      </c>
      <c r="H1225" s="1">
        <v>45930</v>
      </c>
      <c r="I1225">
        <f>VALUE(IF(Tabla1[[#This Row],[Fecha Terminacion
(Final)]]-Tabla1[[#This Row],[Fecha Terminacion
(Inicial)]]&lt;0,"0",Tabla1[[#This Row],[Fecha Terminacion
(Final)]]-Tabla1[[#This Row],[Fecha Terminacion
(Inicial)]]))</f>
        <v>0</v>
      </c>
      <c r="J1225" s="1">
        <v>45930</v>
      </c>
      <c r="K1225" s="2">
        <v>26089000</v>
      </c>
      <c r="L1225" s="2">
        <v>0</v>
      </c>
      <c r="M1225" s="2">
        <f>VALUE(IF(Tabla1[[#This Row],[Valor Total]]-Tabla1[[#This Row],[Valor Contrato (Inicial)]]&lt;0,"0",Tabla1[[#This Row],[Valor Total]]-Tabla1[[#This Row],[Valor Contrato (Inicial)]]))</f>
        <v>0</v>
      </c>
      <c r="N1225" s="2">
        <v>26089000</v>
      </c>
      <c r="O1225" s="9" cm="1">
        <f t="array" aca="1" ref="O12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25.581395348837212</v>
      </c>
      <c r="P1225" s="6" t="s">
        <v>6264</v>
      </c>
      <c r="Q1225" t="s">
        <v>6223</v>
      </c>
      <c r="R1225" t="s">
        <v>80</v>
      </c>
      <c r="S1225" t="s">
        <v>6272</v>
      </c>
      <c r="T1225" t="s">
        <v>7483</v>
      </c>
      <c r="U1225" t="s">
        <v>7827</v>
      </c>
    </row>
    <row r="1226" spans="1:21" x14ac:dyDescent="0.3">
      <c r="A1226" t="s">
        <v>2901</v>
      </c>
      <c r="B1226" t="s">
        <v>2902</v>
      </c>
      <c r="C1226" t="s">
        <v>4737</v>
      </c>
      <c r="D1226" t="s">
        <v>12</v>
      </c>
      <c r="E1226" t="s">
        <v>5932</v>
      </c>
      <c r="F1226" s="1">
        <v>45756</v>
      </c>
      <c r="G1226" s="1">
        <v>45779</v>
      </c>
      <c r="H1226" s="1">
        <v>45979</v>
      </c>
      <c r="I1226">
        <f>VALUE(IF(Tabla1[[#This Row],[Fecha Terminacion
(Final)]]-Tabla1[[#This Row],[Fecha Terminacion
(Inicial)]]&lt;0,"0",Tabla1[[#This Row],[Fecha Terminacion
(Final)]]-Tabla1[[#This Row],[Fecha Terminacion
(Inicial)]]))</f>
        <v>0</v>
      </c>
      <c r="J1226" s="1">
        <v>45979</v>
      </c>
      <c r="K1226" s="2">
        <v>19017000</v>
      </c>
      <c r="L1226" s="2">
        <v>0</v>
      </c>
      <c r="M1226" s="2">
        <f>VALUE(IF(Tabla1[[#This Row],[Valor Total]]-Tabla1[[#This Row],[Valor Contrato (Inicial)]]&lt;0,"0",Tabla1[[#This Row],[Valor Total]]-Tabla1[[#This Row],[Valor Contrato (Inicial)]]))</f>
        <v>0</v>
      </c>
      <c r="N1226" s="2">
        <v>19017000</v>
      </c>
      <c r="O1226" s="9" cm="1">
        <f t="array" aca="1" ref="O12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11.5</v>
      </c>
      <c r="P1226" s="6" t="s">
        <v>6264</v>
      </c>
      <c r="Q1226" t="s">
        <v>6223</v>
      </c>
      <c r="R1226" t="s">
        <v>80</v>
      </c>
      <c r="S1226" t="s">
        <v>6272</v>
      </c>
      <c r="T1226" t="s">
        <v>7484</v>
      </c>
      <c r="U1226" t="s">
        <v>7827</v>
      </c>
    </row>
    <row r="1227" spans="1:21" x14ac:dyDescent="0.3">
      <c r="A1227" t="s">
        <v>2903</v>
      </c>
      <c r="B1227" t="s">
        <v>2904</v>
      </c>
      <c r="C1227" t="s">
        <v>4738</v>
      </c>
      <c r="D1227" t="s">
        <v>12</v>
      </c>
      <c r="E1227" t="s">
        <v>5933</v>
      </c>
      <c r="F1227" s="1">
        <v>45756</v>
      </c>
      <c r="G1227" s="1">
        <v>45771</v>
      </c>
      <c r="H1227" s="1">
        <v>45946</v>
      </c>
      <c r="I1227">
        <f>VALUE(IF(Tabla1[[#This Row],[Fecha Terminacion
(Final)]]-Tabla1[[#This Row],[Fecha Terminacion
(Inicial)]]&lt;0,"0",Tabla1[[#This Row],[Fecha Terminacion
(Final)]]-Tabla1[[#This Row],[Fecha Terminacion
(Inicial)]]))</f>
        <v>0</v>
      </c>
      <c r="J1227" s="1">
        <v>45946</v>
      </c>
      <c r="K1227" s="2">
        <v>15771000</v>
      </c>
      <c r="L1227" s="2">
        <v>0</v>
      </c>
      <c r="M1227" s="2">
        <f>VALUE(IF(Tabla1[[#This Row],[Valor Total]]-Tabla1[[#This Row],[Valor Contrato (Inicial)]]&lt;0,"0",Tabla1[[#This Row],[Valor Total]]-Tabla1[[#This Row],[Valor Contrato (Inicial)]]))</f>
        <v>0</v>
      </c>
      <c r="N1227" s="2">
        <v>15771000</v>
      </c>
      <c r="O1227" s="9" cm="1">
        <f t="array" aca="1" ref="O12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17.714285714285712</v>
      </c>
      <c r="P1227" s="6" t="s">
        <v>6264</v>
      </c>
      <c r="Q1227" t="s">
        <v>6223</v>
      </c>
      <c r="R1227" t="s">
        <v>80</v>
      </c>
      <c r="S1227" t="s">
        <v>6272</v>
      </c>
      <c r="T1227" t="s">
        <v>7485</v>
      </c>
      <c r="U1227" t="s">
        <v>7827</v>
      </c>
    </row>
    <row r="1228" spans="1:21" x14ac:dyDescent="0.3">
      <c r="A1228" t="s">
        <v>2905</v>
      </c>
      <c r="B1228" t="s">
        <v>2906</v>
      </c>
      <c r="C1228" t="s">
        <v>4739</v>
      </c>
      <c r="D1228" t="s">
        <v>5061</v>
      </c>
      <c r="E1228" t="s">
        <v>5934</v>
      </c>
      <c r="F1228" s="1">
        <v>45756</v>
      </c>
      <c r="H1228" s="1">
        <v>45981</v>
      </c>
      <c r="I1228">
        <f>VALUE(IF(Tabla1[[#This Row],[Fecha Terminacion
(Final)]]-Tabla1[[#This Row],[Fecha Terminacion
(Inicial)]]&lt;0,"0",Tabla1[[#This Row],[Fecha Terminacion
(Final)]]-Tabla1[[#This Row],[Fecha Terminacion
(Inicial)]]))</f>
        <v>0</v>
      </c>
      <c r="J1228" s="1">
        <v>45981</v>
      </c>
      <c r="K1228" s="2">
        <v>27302000</v>
      </c>
      <c r="L1228" s="2">
        <v>0</v>
      </c>
      <c r="M1228" s="2">
        <f>VALUE(IF(Tabla1[[#This Row],[Valor Total]]-Tabla1[[#This Row],[Valor Contrato (Inicial)]]&lt;0,"0",Tabla1[[#This Row],[Valor Total]]-Tabla1[[#This Row],[Valor Contrato (Inicial)]]))</f>
        <v>0</v>
      </c>
      <c r="N1228" s="2">
        <v>27302000</v>
      </c>
      <c r="O1228" s="9">
        <v>0</v>
      </c>
      <c r="P1228" s="6" t="s">
        <v>6264</v>
      </c>
      <c r="Q1228" t="s">
        <v>6223</v>
      </c>
      <c r="R1228" t="s">
        <v>80</v>
      </c>
      <c r="S1228" t="s">
        <v>6272</v>
      </c>
      <c r="T1228" t="s">
        <v>7486</v>
      </c>
      <c r="U1228" t="s">
        <v>7827</v>
      </c>
    </row>
    <row r="1229" spans="1:21" x14ac:dyDescent="0.3">
      <c r="A1229" t="s">
        <v>2907</v>
      </c>
      <c r="B1229" t="s">
        <v>2908</v>
      </c>
      <c r="C1229" t="s">
        <v>4740</v>
      </c>
      <c r="D1229" t="s">
        <v>12</v>
      </c>
      <c r="E1229" t="s">
        <v>5894</v>
      </c>
      <c r="F1229" s="1">
        <v>45756</v>
      </c>
      <c r="G1229" s="1">
        <v>45768</v>
      </c>
      <c r="H1229" s="1">
        <v>45930</v>
      </c>
      <c r="I1229">
        <f>VALUE(IF(Tabla1[[#This Row],[Fecha Terminacion
(Final)]]-Tabla1[[#This Row],[Fecha Terminacion
(Inicial)]]&lt;0,"0",Tabla1[[#This Row],[Fecha Terminacion
(Final)]]-Tabla1[[#This Row],[Fecha Terminacion
(Inicial)]]))</f>
        <v>0</v>
      </c>
      <c r="J1229" s="1">
        <v>45930</v>
      </c>
      <c r="K1229" s="2">
        <v>18184000</v>
      </c>
      <c r="L1229" s="2">
        <v>0</v>
      </c>
      <c r="M1229" s="2">
        <f>VALUE(IF(Tabla1[[#This Row],[Valor Total]]-Tabla1[[#This Row],[Valor Contrato (Inicial)]]&lt;0,"0",Tabla1[[#This Row],[Valor Total]]-Tabla1[[#This Row],[Valor Contrato (Inicial)]]))</f>
        <v>0</v>
      </c>
      <c r="N1229" s="2">
        <v>18184000</v>
      </c>
      <c r="O1229" s="9" cm="1">
        <f t="array" aca="1" ref="O12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229" s="6" t="s">
        <v>6264</v>
      </c>
      <c r="Q1229" t="s">
        <v>6223</v>
      </c>
      <c r="R1229" t="s">
        <v>80</v>
      </c>
      <c r="S1229" t="s">
        <v>6272</v>
      </c>
      <c r="T1229" t="s">
        <v>7487</v>
      </c>
      <c r="U1229" t="s">
        <v>7827</v>
      </c>
    </row>
    <row r="1230" spans="1:21" x14ac:dyDescent="0.3">
      <c r="A1230" t="s">
        <v>2909</v>
      </c>
      <c r="B1230" t="s">
        <v>2910</v>
      </c>
      <c r="C1230" t="s">
        <v>4741</v>
      </c>
      <c r="D1230" t="s">
        <v>5061</v>
      </c>
      <c r="E1230" t="s">
        <v>5935</v>
      </c>
      <c r="F1230" s="1">
        <v>45756</v>
      </c>
      <c r="H1230" s="1">
        <v>45895</v>
      </c>
      <c r="I1230">
        <f>VALUE(IF(Tabla1[[#This Row],[Fecha Terminacion
(Final)]]-Tabla1[[#This Row],[Fecha Terminacion
(Inicial)]]&lt;0,"0",Tabla1[[#This Row],[Fecha Terminacion
(Final)]]-Tabla1[[#This Row],[Fecha Terminacion
(Inicial)]]))</f>
        <v>0</v>
      </c>
      <c r="J1230" s="1">
        <v>45895</v>
      </c>
      <c r="K1230" s="2">
        <v>17574000</v>
      </c>
      <c r="L1230" s="2">
        <v>0</v>
      </c>
      <c r="M1230" s="2">
        <f>VALUE(IF(Tabla1[[#This Row],[Valor Total]]-Tabla1[[#This Row],[Valor Contrato (Inicial)]]&lt;0,"0",Tabla1[[#This Row],[Valor Total]]-Tabla1[[#This Row],[Valor Contrato (Inicial)]]))</f>
        <v>0</v>
      </c>
      <c r="N1230" s="2">
        <v>17574000</v>
      </c>
      <c r="O1230" s="9">
        <v>0</v>
      </c>
      <c r="P1230" s="6" t="s">
        <v>6264</v>
      </c>
      <c r="Q1230" t="s">
        <v>6223</v>
      </c>
      <c r="R1230" t="s">
        <v>80</v>
      </c>
      <c r="S1230" t="s">
        <v>6272</v>
      </c>
      <c r="T1230" t="s">
        <v>7486</v>
      </c>
      <c r="U1230" t="s">
        <v>7827</v>
      </c>
    </row>
    <row r="1231" spans="1:21" x14ac:dyDescent="0.3">
      <c r="A1231" t="s">
        <v>2911</v>
      </c>
      <c r="B1231" t="s">
        <v>2912</v>
      </c>
      <c r="C1231" t="s">
        <v>4742</v>
      </c>
      <c r="D1231" t="s">
        <v>12</v>
      </c>
      <c r="E1231" t="s">
        <v>5833</v>
      </c>
      <c r="F1231" s="1">
        <v>45756</v>
      </c>
      <c r="G1231" s="1">
        <v>45777</v>
      </c>
      <c r="H1231" s="1">
        <v>45882</v>
      </c>
      <c r="I1231">
        <f>VALUE(IF(Tabla1[[#This Row],[Fecha Terminacion
(Final)]]-Tabla1[[#This Row],[Fecha Terminacion
(Inicial)]]&lt;0,"0",Tabla1[[#This Row],[Fecha Terminacion
(Final)]]-Tabla1[[#This Row],[Fecha Terminacion
(Inicial)]]))</f>
        <v>0</v>
      </c>
      <c r="J1231" s="1">
        <v>45882</v>
      </c>
      <c r="K1231" s="2">
        <v>18575000</v>
      </c>
      <c r="L1231" s="2">
        <v>0</v>
      </c>
      <c r="M1231" s="2">
        <f>VALUE(IF(Tabla1[[#This Row],[Valor Total]]-Tabla1[[#This Row],[Valor Contrato (Inicial)]]&lt;0,"0",Tabla1[[#This Row],[Valor Total]]-Tabla1[[#This Row],[Valor Contrato (Inicial)]]))</f>
        <v>0</v>
      </c>
      <c r="N1231" s="2">
        <v>18575000</v>
      </c>
      <c r="O1231" s="9" cm="1">
        <f t="array" aca="1" ref="O12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23.809523809523807</v>
      </c>
      <c r="P1231" s="6" t="s">
        <v>6264</v>
      </c>
      <c r="Q1231" t="s">
        <v>6223</v>
      </c>
      <c r="R1231" t="s">
        <v>80</v>
      </c>
      <c r="S1231" t="s">
        <v>6272</v>
      </c>
      <c r="T1231" t="s">
        <v>7488</v>
      </c>
      <c r="U1231" t="s">
        <v>7827</v>
      </c>
    </row>
    <row r="1232" spans="1:21" x14ac:dyDescent="0.3">
      <c r="A1232" t="s">
        <v>2913</v>
      </c>
      <c r="B1232" t="s">
        <v>2914</v>
      </c>
      <c r="C1232" t="s">
        <v>4743</v>
      </c>
      <c r="D1232" t="s">
        <v>12</v>
      </c>
      <c r="E1232" t="s">
        <v>5936</v>
      </c>
      <c r="F1232" s="1">
        <v>45756</v>
      </c>
      <c r="G1232" s="1">
        <v>45758</v>
      </c>
      <c r="H1232" s="1">
        <v>45975</v>
      </c>
      <c r="I1232">
        <f>VALUE(IF(Tabla1[[#This Row],[Fecha Terminacion
(Final)]]-Tabla1[[#This Row],[Fecha Terminacion
(Inicial)]]&lt;0,"0",Tabla1[[#This Row],[Fecha Terminacion
(Final)]]-Tabla1[[#This Row],[Fecha Terminacion
(Inicial)]]))</f>
        <v>0</v>
      </c>
      <c r="J1232" s="1">
        <v>45975</v>
      </c>
      <c r="K1232" s="2">
        <v>27526000</v>
      </c>
      <c r="L1232" s="2">
        <v>0</v>
      </c>
      <c r="M1232" s="2">
        <f>VALUE(IF(Tabla1[[#This Row],[Valor Total]]-Tabla1[[#This Row],[Valor Contrato (Inicial)]]&lt;0,"0",Tabla1[[#This Row],[Valor Total]]-Tabla1[[#This Row],[Valor Contrato (Inicial)]]))</f>
        <v>0</v>
      </c>
      <c r="N1232" s="2">
        <v>27526000</v>
      </c>
      <c r="O1232" s="9" cm="1">
        <f t="array" aca="1" ref="O12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20.276497695852534</v>
      </c>
      <c r="P1232" s="6" t="s">
        <v>6264</v>
      </c>
      <c r="Q1232" t="s">
        <v>6223</v>
      </c>
      <c r="R1232" t="s">
        <v>80</v>
      </c>
      <c r="S1232" t="s">
        <v>6272</v>
      </c>
      <c r="T1232" t="s">
        <v>7489</v>
      </c>
      <c r="U1232" t="s">
        <v>7827</v>
      </c>
    </row>
    <row r="1233" spans="1:21" x14ac:dyDescent="0.3">
      <c r="A1233" t="s">
        <v>2915</v>
      </c>
      <c r="B1233" t="s">
        <v>2916</v>
      </c>
      <c r="C1233" t="s">
        <v>4744</v>
      </c>
      <c r="D1233" t="s">
        <v>12</v>
      </c>
      <c r="E1233" t="s">
        <v>5937</v>
      </c>
      <c r="F1233" s="1">
        <v>45756</v>
      </c>
      <c r="G1233" s="1">
        <v>45758</v>
      </c>
      <c r="H1233" s="1">
        <v>45817</v>
      </c>
      <c r="I1233">
        <f>VALUE(IF(Tabla1[[#This Row],[Fecha Terminacion
(Final)]]-Tabla1[[#This Row],[Fecha Terminacion
(Inicial)]]&lt;0,"0",Tabla1[[#This Row],[Fecha Terminacion
(Final)]]-Tabla1[[#This Row],[Fecha Terminacion
(Inicial)]]))</f>
        <v>0</v>
      </c>
      <c r="J1233" s="1">
        <v>45817</v>
      </c>
      <c r="K1233" s="2">
        <v>25495000</v>
      </c>
      <c r="L1233" s="2">
        <v>0</v>
      </c>
      <c r="M1233" s="2">
        <f>VALUE(IF(Tabla1[[#This Row],[Valor Total]]-Tabla1[[#This Row],[Valor Contrato (Inicial)]]&lt;0,"0",Tabla1[[#This Row],[Valor Total]]-Tabla1[[#This Row],[Valor Contrato (Inicial)]]))</f>
        <v>0</v>
      </c>
      <c r="N1233" s="2">
        <v>25495000</v>
      </c>
      <c r="O1233" s="9" cm="1">
        <f t="array" aca="1" ref="O12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74.576271186440678</v>
      </c>
      <c r="P1233" s="6" t="s">
        <v>6264</v>
      </c>
      <c r="Q1233" t="s">
        <v>6223</v>
      </c>
      <c r="R1233" t="s">
        <v>80</v>
      </c>
      <c r="S1233" t="s">
        <v>6272</v>
      </c>
      <c r="T1233" t="s">
        <v>7490</v>
      </c>
      <c r="U1233" t="s">
        <v>7827</v>
      </c>
    </row>
    <row r="1234" spans="1:21" x14ac:dyDescent="0.3">
      <c r="A1234" t="s">
        <v>2917</v>
      </c>
      <c r="B1234" t="s">
        <v>2918</v>
      </c>
      <c r="C1234" t="s">
        <v>4745</v>
      </c>
      <c r="D1234" t="s">
        <v>12</v>
      </c>
      <c r="E1234" t="s">
        <v>5938</v>
      </c>
      <c r="F1234" s="1">
        <v>45756</v>
      </c>
      <c r="G1234" s="1">
        <v>45785</v>
      </c>
      <c r="H1234" s="1">
        <v>45966</v>
      </c>
      <c r="I1234">
        <f>VALUE(IF(Tabla1[[#This Row],[Fecha Terminacion
(Final)]]-Tabla1[[#This Row],[Fecha Terminacion
(Inicial)]]&lt;0,"0",Tabla1[[#This Row],[Fecha Terminacion
(Final)]]-Tabla1[[#This Row],[Fecha Terminacion
(Inicial)]]))</f>
        <v>0</v>
      </c>
      <c r="J1234" s="1">
        <v>45966</v>
      </c>
      <c r="K1234" s="2">
        <v>24704000</v>
      </c>
      <c r="L1234" s="2">
        <v>0</v>
      </c>
      <c r="M1234" s="2">
        <f>VALUE(IF(Tabla1[[#This Row],[Valor Total]]-Tabla1[[#This Row],[Valor Contrato (Inicial)]]&lt;0,"0",Tabla1[[#This Row],[Valor Total]]-Tabla1[[#This Row],[Valor Contrato (Inicial)]]))</f>
        <v>0</v>
      </c>
      <c r="N1234" s="2">
        <v>24704000</v>
      </c>
      <c r="O1234" s="9" cm="1">
        <f t="array" aca="1" ref="O12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9.3922651933701662</v>
      </c>
      <c r="P1234" s="6" t="s">
        <v>6264</v>
      </c>
      <c r="Q1234" t="s">
        <v>6223</v>
      </c>
      <c r="R1234" t="s">
        <v>80</v>
      </c>
      <c r="S1234" t="s">
        <v>6272</v>
      </c>
      <c r="T1234" t="s">
        <v>7491</v>
      </c>
      <c r="U1234" t="s">
        <v>7827</v>
      </c>
    </row>
    <row r="1235" spans="1:21" x14ac:dyDescent="0.3">
      <c r="A1235" t="s">
        <v>2919</v>
      </c>
      <c r="B1235" t="s">
        <v>2920</v>
      </c>
      <c r="C1235" t="s">
        <v>4746</v>
      </c>
      <c r="D1235" t="s">
        <v>12</v>
      </c>
      <c r="E1235" t="s">
        <v>5831</v>
      </c>
      <c r="F1235" s="1">
        <v>45756</v>
      </c>
      <c r="G1235" s="1">
        <v>45757</v>
      </c>
      <c r="H1235" s="1">
        <v>45813</v>
      </c>
      <c r="I1235">
        <f>VALUE(IF(Tabla1[[#This Row],[Fecha Terminacion
(Final)]]-Tabla1[[#This Row],[Fecha Terminacion
(Inicial)]]&lt;0,"0",Tabla1[[#This Row],[Fecha Terminacion
(Final)]]-Tabla1[[#This Row],[Fecha Terminacion
(Inicial)]]))</f>
        <v>0</v>
      </c>
      <c r="J1235" s="1">
        <v>45813</v>
      </c>
      <c r="K1235" s="2">
        <v>17474000</v>
      </c>
      <c r="L1235" s="2">
        <v>0</v>
      </c>
      <c r="M1235" s="2">
        <f>VALUE(IF(Tabla1[[#This Row],[Valor Total]]-Tabla1[[#This Row],[Valor Contrato (Inicial)]]&lt;0,"0",Tabla1[[#This Row],[Valor Total]]-Tabla1[[#This Row],[Valor Contrato (Inicial)]]))</f>
        <v>0</v>
      </c>
      <c r="N1235" s="2">
        <v>17474000</v>
      </c>
      <c r="O1235" s="9" cm="1">
        <f t="array" aca="1" ref="O12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80.357142857142861</v>
      </c>
      <c r="P1235" s="6" t="s">
        <v>6264</v>
      </c>
      <c r="Q1235" t="s">
        <v>6223</v>
      </c>
      <c r="R1235" t="s">
        <v>80</v>
      </c>
      <c r="S1235" t="s">
        <v>6272</v>
      </c>
      <c r="T1235" t="s">
        <v>7492</v>
      </c>
      <c r="U1235" t="s">
        <v>7827</v>
      </c>
    </row>
    <row r="1236" spans="1:21" x14ac:dyDescent="0.3">
      <c r="A1236" t="s">
        <v>2921</v>
      </c>
      <c r="B1236" t="s">
        <v>2922</v>
      </c>
      <c r="C1236" t="s">
        <v>4747</v>
      </c>
      <c r="D1236" t="s">
        <v>12</v>
      </c>
      <c r="E1236" t="s">
        <v>5939</v>
      </c>
      <c r="F1236" s="1">
        <v>45756</v>
      </c>
      <c r="G1236" s="1">
        <v>45758</v>
      </c>
      <c r="H1236" s="1">
        <v>45870</v>
      </c>
      <c r="I1236">
        <f>VALUE(IF(Tabla1[[#This Row],[Fecha Terminacion
(Final)]]-Tabla1[[#This Row],[Fecha Terminacion
(Inicial)]]&lt;0,"0",Tabla1[[#This Row],[Fecha Terminacion
(Final)]]-Tabla1[[#This Row],[Fecha Terminacion
(Inicial)]]))</f>
        <v>0</v>
      </c>
      <c r="J1236" s="1">
        <v>45870</v>
      </c>
      <c r="K1236" s="2">
        <v>16154000</v>
      </c>
      <c r="L1236" s="2">
        <v>0</v>
      </c>
      <c r="M1236" s="2">
        <f>VALUE(IF(Tabla1[[#This Row],[Valor Total]]-Tabla1[[#This Row],[Valor Contrato (Inicial)]]&lt;0,"0",Tabla1[[#This Row],[Valor Total]]-Tabla1[[#This Row],[Valor Contrato (Inicial)]]))</f>
        <v>0</v>
      </c>
      <c r="N1236" s="2">
        <v>16154000</v>
      </c>
      <c r="O1236" s="9" cm="1">
        <f t="array" aca="1" ref="O12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39.285714285714285</v>
      </c>
      <c r="P1236" s="6" t="s">
        <v>6264</v>
      </c>
      <c r="Q1236" t="s">
        <v>6223</v>
      </c>
      <c r="R1236" t="s">
        <v>80</v>
      </c>
      <c r="S1236" t="s">
        <v>6272</v>
      </c>
      <c r="T1236" t="s">
        <v>7493</v>
      </c>
      <c r="U1236" t="s">
        <v>7827</v>
      </c>
    </row>
    <row r="1237" spans="1:21" x14ac:dyDescent="0.3">
      <c r="A1237" t="s">
        <v>2923</v>
      </c>
      <c r="B1237" t="s">
        <v>2924</v>
      </c>
      <c r="C1237" t="s">
        <v>4748</v>
      </c>
      <c r="D1237" t="s">
        <v>12</v>
      </c>
      <c r="E1237" t="s">
        <v>5940</v>
      </c>
      <c r="F1237" s="1">
        <v>45756</v>
      </c>
      <c r="G1237" s="1">
        <v>45768</v>
      </c>
      <c r="H1237" s="1">
        <v>45979</v>
      </c>
      <c r="I1237">
        <f>VALUE(IF(Tabla1[[#This Row],[Fecha Terminacion
(Final)]]-Tabla1[[#This Row],[Fecha Terminacion
(Inicial)]]&lt;0,"0",Tabla1[[#This Row],[Fecha Terminacion
(Final)]]-Tabla1[[#This Row],[Fecha Terminacion
(Inicial)]]))</f>
        <v>0</v>
      </c>
      <c r="J1237" s="1">
        <v>45979</v>
      </c>
      <c r="K1237" s="2">
        <v>21489000</v>
      </c>
      <c r="L1237" s="2">
        <v>0</v>
      </c>
      <c r="M1237" s="2">
        <f>VALUE(IF(Tabla1[[#This Row],[Valor Total]]-Tabla1[[#This Row],[Valor Contrato (Inicial)]]&lt;0,"0",Tabla1[[#This Row],[Valor Total]]-Tabla1[[#This Row],[Valor Contrato (Inicial)]]))</f>
        <v>0</v>
      </c>
      <c r="N1237" s="2">
        <v>21489000</v>
      </c>
      <c r="O1237" s="9" cm="1">
        <f t="array" aca="1" ref="O12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16.113744075829384</v>
      </c>
      <c r="P1237" s="6" t="s">
        <v>6264</v>
      </c>
      <c r="Q1237" t="s">
        <v>6223</v>
      </c>
      <c r="R1237" t="s">
        <v>80</v>
      </c>
      <c r="S1237" t="s">
        <v>6272</v>
      </c>
      <c r="T1237" t="s">
        <v>7494</v>
      </c>
      <c r="U1237" t="s">
        <v>7827</v>
      </c>
    </row>
    <row r="1238" spans="1:21" x14ac:dyDescent="0.3">
      <c r="A1238" t="s">
        <v>2925</v>
      </c>
      <c r="B1238" t="s">
        <v>2926</v>
      </c>
      <c r="C1238" t="s">
        <v>4749</v>
      </c>
      <c r="D1238" t="s">
        <v>5058</v>
      </c>
      <c r="E1238" t="s">
        <v>5941</v>
      </c>
      <c r="F1238" s="1">
        <v>45756</v>
      </c>
      <c r="G1238" s="1">
        <v>45768</v>
      </c>
      <c r="H1238" s="1">
        <v>45795</v>
      </c>
      <c r="I1238">
        <f>VALUE(IF(Tabla1[[#This Row],[Fecha Terminacion
(Final)]]-Tabla1[[#This Row],[Fecha Terminacion
(Inicial)]]&lt;0,"0",Tabla1[[#This Row],[Fecha Terminacion
(Final)]]-Tabla1[[#This Row],[Fecha Terminacion
(Inicial)]]))</f>
        <v>0</v>
      </c>
      <c r="J1238" s="1">
        <v>45795</v>
      </c>
      <c r="K1238" s="2">
        <v>25772000</v>
      </c>
      <c r="L1238" s="2">
        <v>0</v>
      </c>
      <c r="M1238" s="2">
        <f>VALUE(IF(Tabla1[[#This Row],[Valor Total]]-Tabla1[[#This Row],[Valor Contrato (Inicial)]]&lt;0,"0",Tabla1[[#This Row],[Valor Total]]-Tabla1[[#This Row],[Valor Contrato (Inicial)]]))</f>
        <v>0</v>
      </c>
      <c r="N1238" s="2">
        <v>25772000</v>
      </c>
      <c r="O1238" s="9" cm="1">
        <f t="array" aca="1" ref="O12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38" s="6" t="s">
        <v>6264</v>
      </c>
      <c r="Q1238" t="s">
        <v>6223</v>
      </c>
      <c r="R1238" t="s">
        <v>80</v>
      </c>
      <c r="S1238" t="s">
        <v>6272</v>
      </c>
      <c r="T1238" t="s">
        <v>7495</v>
      </c>
      <c r="U1238" t="s">
        <v>7827</v>
      </c>
    </row>
    <row r="1239" spans="1:21" x14ac:dyDescent="0.3">
      <c r="A1239" t="s">
        <v>2927</v>
      </c>
      <c r="B1239" t="s">
        <v>2928</v>
      </c>
      <c r="C1239" t="s">
        <v>4750</v>
      </c>
      <c r="D1239" t="s">
        <v>5061</v>
      </c>
      <c r="E1239" t="s">
        <v>5942</v>
      </c>
      <c r="F1239" s="1">
        <v>45756</v>
      </c>
      <c r="H1239" s="1">
        <v>45961</v>
      </c>
      <c r="I1239">
        <f>VALUE(IF(Tabla1[[#This Row],[Fecha Terminacion
(Final)]]-Tabla1[[#This Row],[Fecha Terminacion
(Inicial)]]&lt;0,"0",Tabla1[[#This Row],[Fecha Terminacion
(Final)]]-Tabla1[[#This Row],[Fecha Terminacion
(Inicial)]]))</f>
        <v>0</v>
      </c>
      <c r="J1239" s="1">
        <v>45961</v>
      </c>
      <c r="K1239" s="2">
        <v>23556000</v>
      </c>
      <c r="L1239" s="2">
        <v>0</v>
      </c>
      <c r="M1239" s="2">
        <f>VALUE(IF(Tabla1[[#This Row],[Valor Total]]-Tabla1[[#This Row],[Valor Contrato (Inicial)]]&lt;0,"0",Tabla1[[#This Row],[Valor Total]]-Tabla1[[#This Row],[Valor Contrato (Inicial)]]))</f>
        <v>0</v>
      </c>
      <c r="N1239" s="2">
        <v>23556000</v>
      </c>
      <c r="O1239" s="9">
        <v>0</v>
      </c>
      <c r="P1239" s="6" t="s">
        <v>6264</v>
      </c>
      <c r="Q1239" t="s">
        <v>6223</v>
      </c>
      <c r="R1239" t="s">
        <v>80</v>
      </c>
      <c r="S1239" t="s">
        <v>6272</v>
      </c>
      <c r="T1239" t="s">
        <v>7496</v>
      </c>
      <c r="U1239" t="s">
        <v>7827</v>
      </c>
    </row>
    <row r="1240" spans="1:21" x14ac:dyDescent="0.3">
      <c r="A1240" t="s">
        <v>2929</v>
      </c>
      <c r="B1240" t="s">
        <v>2930</v>
      </c>
      <c r="C1240" t="s">
        <v>4751</v>
      </c>
      <c r="D1240" t="s">
        <v>12</v>
      </c>
      <c r="E1240" t="s">
        <v>5943</v>
      </c>
      <c r="F1240" s="1">
        <v>45756</v>
      </c>
      <c r="G1240" s="1">
        <v>45768</v>
      </c>
      <c r="H1240" s="1">
        <v>45838</v>
      </c>
      <c r="I1240">
        <f>VALUE(IF(Tabla1[[#This Row],[Fecha Terminacion
(Final)]]-Tabla1[[#This Row],[Fecha Terminacion
(Inicial)]]&lt;0,"0",Tabla1[[#This Row],[Fecha Terminacion
(Final)]]-Tabla1[[#This Row],[Fecha Terminacion
(Inicial)]]))</f>
        <v>0</v>
      </c>
      <c r="J1240" s="1">
        <v>45838</v>
      </c>
      <c r="K1240" s="2">
        <v>18395000</v>
      </c>
      <c r="L1240" s="2">
        <v>0</v>
      </c>
      <c r="M1240" s="2">
        <f>VALUE(IF(Tabla1[[#This Row],[Valor Total]]-Tabla1[[#This Row],[Valor Contrato (Inicial)]]&lt;0,"0",Tabla1[[#This Row],[Valor Total]]-Tabla1[[#This Row],[Valor Contrato (Inicial)]]))</f>
        <v>0</v>
      </c>
      <c r="N1240" s="2">
        <v>18395000</v>
      </c>
      <c r="O1240" s="9" cm="1">
        <f t="array" aca="1" ref="O12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48.571428571428569</v>
      </c>
      <c r="P1240" s="6" t="s">
        <v>6264</v>
      </c>
      <c r="Q1240" t="s">
        <v>6223</v>
      </c>
      <c r="R1240" t="s">
        <v>80</v>
      </c>
      <c r="S1240" t="s">
        <v>6272</v>
      </c>
      <c r="T1240" t="s">
        <v>7497</v>
      </c>
      <c r="U1240" t="s">
        <v>7827</v>
      </c>
    </row>
    <row r="1241" spans="1:21" x14ac:dyDescent="0.3">
      <c r="A1241" t="s">
        <v>2931</v>
      </c>
      <c r="B1241" t="s">
        <v>2932</v>
      </c>
      <c r="C1241" t="s">
        <v>4752</v>
      </c>
      <c r="D1241" t="s">
        <v>12</v>
      </c>
      <c r="E1241" t="s">
        <v>5944</v>
      </c>
      <c r="F1241" s="1">
        <v>45756</v>
      </c>
      <c r="G1241" s="1">
        <v>45768</v>
      </c>
      <c r="H1241" s="1">
        <v>45934</v>
      </c>
      <c r="I1241">
        <f>VALUE(IF(Tabla1[[#This Row],[Fecha Terminacion
(Final)]]-Tabla1[[#This Row],[Fecha Terminacion
(Inicial)]]&lt;0,"0",Tabla1[[#This Row],[Fecha Terminacion
(Final)]]-Tabla1[[#This Row],[Fecha Terminacion
(Inicial)]]))</f>
        <v>0</v>
      </c>
      <c r="J1241" s="1">
        <v>45934</v>
      </c>
      <c r="K1241" s="2">
        <v>28787000</v>
      </c>
      <c r="L1241" s="2">
        <v>0</v>
      </c>
      <c r="M1241" s="2">
        <f>VALUE(IF(Tabla1[[#This Row],[Valor Total]]-Tabla1[[#This Row],[Valor Contrato (Inicial)]]&lt;0,"0",Tabla1[[#This Row],[Valor Total]]-Tabla1[[#This Row],[Valor Contrato (Inicial)]]))</f>
        <v>0</v>
      </c>
      <c r="N1241" s="2">
        <v>28787000</v>
      </c>
      <c r="O1241" s="9" cm="1">
        <f t="array" aca="1" ref="O12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20.481927710843372</v>
      </c>
      <c r="P1241" s="6" t="s">
        <v>6264</v>
      </c>
      <c r="Q1241" t="s">
        <v>6223</v>
      </c>
      <c r="R1241" t="s">
        <v>80</v>
      </c>
      <c r="S1241" t="s">
        <v>6272</v>
      </c>
      <c r="T1241" t="s">
        <v>7498</v>
      </c>
      <c r="U1241" t="s">
        <v>7827</v>
      </c>
    </row>
    <row r="1242" spans="1:21" x14ac:dyDescent="0.3">
      <c r="A1242" t="s">
        <v>2933</v>
      </c>
      <c r="B1242" t="s">
        <v>2934</v>
      </c>
      <c r="C1242" t="s">
        <v>4753</v>
      </c>
      <c r="D1242" t="s">
        <v>12</v>
      </c>
      <c r="E1242" t="s">
        <v>5945</v>
      </c>
      <c r="F1242" s="1">
        <v>45756</v>
      </c>
      <c r="G1242" s="1">
        <v>45757</v>
      </c>
      <c r="H1242" s="1">
        <v>45958</v>
      </c>
      <c r="I1242">
        <f>VALUE(IF(Tabla1[[#This Row],[Fecha Terminacion
(Final)]]-Tabla1[[#This Row],[Fecha Terminacion
(Inicial)]]&lt;0,"0",Tabla1[[#This Row],[Fecha Terminacion
(Final)]]-Tabla1[[#This Row],[Fecha Terminacion
(Inicial)]]))</f>
        <v>0</v>
      </c>
      <c r="J1242" s="1">
        <v>45958</v>
      </c>
      <c r="K1242" s="2">
        <v>20655000</v>
      </c>
      <c r="L1242" s="2">
        <v>0</v>
      </c>
      <c r="M1242" s="2">
        <f>VALUE(IF(Tabla1[[#This Row],[Valor Total]]-Tabla1[[#This Row],[Valor Contrato (Inicial)]]&lt;0,"0",Tabla1[[#This Row],[Valor Total]]-Tabla1[[#This Row],[Valor Contrato (Inicial)]]))</f>
        <v>0</v>
      </c>
      <c r="N1242" s="2">
        <v>20655000</v>
      </c>
      <c r="O1242" s="9" cm="1">
        <f t="array" aca="1" ref="O12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22.388059701492537</v>
      </c>
      <c r="P1242" s="6" t="s">
        <v>6264</v>
      </c>
      <c r="Q1242" t="s">
        <v>6223</v>
      </c>
      <c r="R1242" t="s">
        <v>80</v>
      </c>
      <c r="S1242" t="s">
        <v>6272</v>
      </c>
      <c r="T1242" t="s">
        <v>7499</v>
      </c>
      <c r="U1242" t="s">
        <v>7827</v>
      </c>
    </row>
    <row r="1243" spans="1:21" x14ac:dyDescent="0.3">
      <c r="A1243" t="s">
        <v>2935</v>
      </c>
      <c r="B1243" t="s">
        <v>2936</v>
      </c>
      <c r="C1243" t="s">
        <v>4754</v>
      </c>
      <c r="D1243" t="s">
        <v>5058</v>
      </c>
      <c r="E1243" t="s">
        <v>5946</v>
      </c>
      <c r="F1243" s="1">
        <v>45756</v>
      </c>
      <c r="G1243" s="1">
        <v>45776</v>
      </c>
      <c r="H1243" s="1">
        <v>45792</v>
      </c>
      <c r="I1243">
        <f>VALUE(IF(Tabla1[[#This Row],[Fecha Terminacion
(Final)]]-Tabla1[[#This Row],[Fecha Terminacion
(Inicial)]]&lt;0,"0",Tabla1[[#This Row],[Fecha Terminacion
(Final)]]-Tabla1[[#This Row],[Fecha Terminacion
(Inicial)]]))</f>
        <v>0</v>
      </c>
      <c r="J1243" s="1">
        <v>45792</v>
      </c>
      <c r="K1243" s="2">
        <v>18017000</v>
      </c>
      <c r="L1243" s="2">
        <v>0</v>
      </c>
      <c r="M1243" s="2">
        <f>VALUE(IF(Tabla1[[#This Row],[Valor Total]]-Tabla1[[#This Row],[Valor Contrato (Inicial)]]&lt;0,"0",Tabla1[[#This Row],[Valor Total]]-Tabla1[[#This Row],[Valor Contrato (Inicial)]]))</f>
        <v>0</v>
      </c>
      <c r="N1243" s="2">
        <v>18017000</v>
      </c>
      <c r="O1243" s="9" cm="1">
        <f t="array" aca="1" ref="O12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43" s="6" t="s">
        <v>6264</v>
      </c>
      <c r="Q1243" t="s">
        <v>6223</v>
      </c>
      <c r="R1243" t="s">
        <v>80</v>
      </c>
      <c r="S1243" t="s">
        <v>6272</v>
      </c>
      <c r="T1243" t="s">
        <v>7500</v>
      </c>
      <c r="U1243" t="s">
        <v>7827</v>
      </c>
    </row>
    <row r="1244" spans="1:21" x14ac:dyDescent="0.3">
      <c r="A1244" t="s">
        <v>2937</v>
      </c>
      <c r="B1244" t="s">
        <v>2938</v>
      </c>
      <c r="C1244" t="s">
        <v>4755</v>
      </c>
      <c r="D1244" t="s">
        <v>12</v>
      </c>
      <c r="E1244" t="s">
        <v>5947</v>
      </c>
      <c r="F1244" s="1">
        <v>45756</v>
      </c>
      <c r="G1244" s="1">
        <v>45761</v>
      </c>
      <c r="H1244" s="1">
        <v>45940</v>
      </c>
      <c r="I1244">
        <f>VALUE(IF(Tabla1[[#This Row],[Fecha Terminacion
(Final)]]-Tabla1[[#This Row],[Fecha Terminacion
(Inicial)]]&lt;0,"0",Tabla1[[#This Row],[Fecha Terminacion
(Final)]]-Tabla1[[#This Row],[Fecha Terminacion
(Inicial)]]))</f>
        <v>0</v>
      </c>
      <c r="J1244" s="1">
        <v>45940</v>
      </c>
      <c r="K1244" s="2">
        <v>21521000</v>
      </c>
      <c r="L1244" s="2">
        <v>0</v>
      </c>
      <c r="M1244" s="2">
        <f>VALUE(IF(Tabla1[[#This Row],[Valor Total]]-Tabla1[[#This Row],[Valor Contrato (Inicial)]]&lt;0,"0",Tabla1[[#This Row],[Valor Total]]-Tabla1[[#This Row],[Valor Contrato (Inicial)]]))</f>
        <v>0</v>
      </c>
      <c r="N1244" s="2">
        <v>21521000</v>
      </c>
      <c r="O1244" s="9" cm="1">
        <f t="array" aca="1" ref="O12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22.905027932960895</v>
      </c>
      <c r="P1244" s="6" t="s">
        <v>6264</v>
      </c>
      <c r="Q1244" t="s">
        <v>6223</v>
      </c>
      <c r="R1244" t="s">
        <v>80</v>
      </c>
      <c r="S1244" t="s">
        <v>6272</v>
      </c>
      <c r="T1244" t="s">
        <v>7501</v>
      </c>
      <c r="U1244" t="s">
        <v>7827</v>
      </c>
    </row>
    <row r="1245" spans="1:21" x14ac:dyDescent="0.3">
      <c r="A1245" t="s">
        <v>2939</v>
      </c>
      <c r="B1245" t="s">
        <v>2940</v>
      </c>
      <c r="C1245" t="s">
        <v>4756</v>
      </c>
      <c r="D1245" t="s">
        <v>12</v>
      </c>
      <c r="E1245" t="s">
        <v>5948</v>
      </c>
      <c r="F1245" s="1">
        <v>45756</v>
      </c>
      <c r="G1245" s="1">
        <v>45768</v>
      </c>
      <c r="H1245" s="1">
        <v>45930</v>
      </c>
      <c r="I1245">
        <f>VALUE(IF(Tabla1[[#This Row],[Fecha Terminacion
(Final)]]-Tabla1[[#This Row],[Fecha Terminacion
(Inicial)]]&lt;0,"0",Tabla1[[#This Row],[Fecha Terminacion
(Final)]]-Tabla1[[#This Row],[Fecha Terminacion
(Inicial)]]))</f>
        <v>0</v>
      </c>
      <c r="J1245" s="1">
        <v>45930</v>
      </c>
      <c r="K1245" s="2">
        <v>22409000</v>
      </c>
      <c r="L1245" s="2">
        <v>0</v>
      </c>
      <c r="M1245" s="2">
        <f>VALUE(IF(Tabla1[[#This Row],[Valor Total]]-Tabla1[[#This Row],[Valor Contrato (Inicial)]]&lt;0,"0",Tabla1[[#This Row],[Valor Total]]-Tabla1[[#This Row],[Valor Contrato (Inicial)]]))</f>
        <v>0</v>
      </c>
      <c r="N1245" s="2">
        <v>22409000</v>
      </c>
      <c r="O1245" s="9" cm="1">
        <f t="array" aca="1" ref="O12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245" s="6" t="s">
        <v>6264</v>
      </c>
      <c r="Q1245" t="s">
        <v>6223</v>
      </c>
      <c r="R1245" t="s">
        <v>80</v>
      </c>
      <c r="S1245" t="s">
        <v>6272</v>
      </c>
      <c r="T1245" t="s">
        <v>7502</v>
      </c>
      <c r="U1245" t="s">
        <v>7827</v>
      </c>
    </row>
    <row r="1246" spans="1:21" x14ac:dyDescent="0.3">
      <c r="A1246" t="s">
        <v>2941</v>
      </c>
      <c r="B1246" t="s">
        <v>2942</v>
      </c>
      <c r="C1246" t="s">
        <v>4757</v>
      </c>
      <c r="D1246" t="s">
        <v>12</v>
      </c>
      <c r="E1246" t="s">
        <v>5949</v>
      </c>
      <c r="F1246" s="1">
        <v>45756</v>
      </c>
      <c r="G1246" s="1">
        <v>45779</v>
      </c>
      <c r="H1246" s="1">
        <v>45981</v>
      </c>
      <c r="I1246">
        <f>VALUE(IF(Tabla1[[#This Row],[Fecha Terminacion
(Final)]]-Tabla1[[#This Row],[Fecha Terminacion
(Inicial)]]&lt;0,"0",Tabla1[[#This Row],[Fecha Terminacion
(Final)]]-Tabla1[[#This Row],[Fecha Terminacion
(Inicial)]]))</f>
        <v>0</v>
      </c>
      <c r="J1246" s="1">
        <v>45981</v>
      </c>
      <c r="K1246" s="2">
        <v>25563000</v>
      </c>
      <c r="L1246" s="2">
        <v>0</v>
      </c>
      <c r="M1246" s="2">
        <f>VALUE(IF(Tabla1[[#This Row],[Valor Total]]-Tabla1[[#This Row],[Valor Contrato (Inicial)]]&lt;0,"0",Tabla1[[#This Row],[Valor Total]]-Tabla1[[#This Row],[Valor Contrato (Inicial)]]))</f>
        <v>0</v>
      </c>
      <c r="N1246" s="2">
        <v>25563000</v>
      </c>
      <c r="O1246" s="9" cm="1">
        <f t="array" aca="1" ref="O12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11.386138613861387</v>
      </c>
      <c r="P1246" s="6" t="s">
        <v>6264</v>
      </c>
      <c r="Q1246" t="s">
        <v>6223</v>
      </c>
      <c r="R1246" t="s">
        <v>80</v>
      </c>
      <c r="S1246" t="s">
        <v>6272</v>
      </c>
      <c r="T1246" t="s">
        <v>7503</v>
      </c>
      <c r="U1246" t="s">
        <v>7827</v>
      </c>
    </row>
    <row r="1247" spans="1:21" x14ac:dyDescent="0.3">
      <c r="A1247" t="s">
        <v>2943</v>
      </c>
      <c r="B1247" t="s">
        <v>2944</v>
      </c>
      <c r="C1247" t="s">
        <v>4758</v>
      </c>
      <c r="D1247" t="s">
        <v>5061</v>
      </c>
      <c r="E1247" t="s">
        <v>5950</v>
      </c>
      <c r="F1247" s="1">
        <v>45756</v>
      </c>
      <c r="H1247" s="1">
        <v>45887</v>
      </c>
      <c r="I1247">
        <f>VALUE(IF(Tabla1[[#This Row],[Fecha Terminacion
(Final)]]-Tabla1[[#This Row],[Fecha Terminacion
(Inicial)]]&lt;0,"0",Tabla1[[#This Row],[Fecha Terminacion
(Final)]]-Tabla1[[#This Row],[Fecha Terminacion
(Inicial)]]))</f>
        <v>0</v>
      </c>
      <c r="J1247" s="1">
        <v>45887</v>
      </c>
      <c r="K1247" s="2">
        <v>18167000</v>
      </c>
      <c r="L1247" s="2">
        <v>0</v>
      </c>
      <c r="M1247" s="2">
        <f>VALUE(IF(Tabla1[[#This Row],[Valor Total]]-Tabla1[[#This Row],[Valor Contrato (Inicial)]]&lt;0,"0",Tabla1[[#This Row],[Valor Total]]-Tabla1[[#This Row],[Valor Contrato (Inicial)]]))</f>
        <v>0</v>
      </c>
      <c r="N1247" s="2">
        <v>18167000</v>
      </c>
      <c r="O1247" s="9">
        <v>0</v>
      </c>
      <c r="P1247" s="6" t="s">
        <v>6264</v>
      </c>
      <c r="Q1247" t="s">
        <v>6223</v>
      </c>
      <c r="R1247" t="s">
        <v>80</v>
      </c>
      <c r="S1247" t="s">
        <v>6272</v>
      </c>
      <c r="T1247" t="s">
        <v>7504</v>
      </c>
      <c r="U1247" t="s">
        <v>7827</v>
      </c>
    </row>
    <row r="1248" spans="1:21" x14ac:dyDescent="0.3">
      <c r="A1248" t="s">
        <v>2945</v>
      </c>
      <c r="B1248" t="s">
        <v>2946</v>
      </c>
      <c r="C1248" t="s">
        <v>4759</v>
      </c>
      <c r="D1248" t="s">
        <v>12</v>
      </c>
      <c r="E1248" t="s">
        <v>5951</v>
      </c>
      <c r="F1248" s="1">
        <v>45756</v>
      </c>
      <c r="G1248" s="1">
        <v>45770</v>
      </c>
      <c r="H1248" s="1">
        <v>45947</v>
      </c>
      <c r="I1248">
        <f>VALUE(IF(Tabla1[[#This Row],[Fecha Terminacion
(Final)]]-Tabla1[[#This Row],[Fecha Terminacion
(Inicial)]]&lt;0,"0",Tabla1[[#This Row],[Fecha Terminacion
(Final)]]-Tabla1[[#This Row],[Fecha Terminacion
(Inicial)]]))</f>
        <v>0</v>
      </c>
      <c r="J1248" s="1">
        <v>45947</v>
      </c>
      <c r="K1248" s="2">
        <v>26390000</v>
      </c>
      <c r="L1248" s="2">
        <v>0</v>
      </c>
      <c r="M1248" s="2">
        <f>VALUE(IF(Tabla1[[#This Row],[Valor Total]]-Tabla1[[#This Row],[Valor Contrato (Inicial)]]&lt;0,"0",Tabla1[[#This Row],[Valor Total]]-Tabla1[[#This Row],[Valor Contrato (Inicial)]]))</f>
        <v>0</v>
      </c>
      <c r="N1248" s="2">
        <v>26390000</v>
      </c>
      <c r="O1248" s="9" cm="1">
        <f t="array" aca="1" ref="O12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18.07909604519774</v>
      </c>
      <c r="P1248" s="6" t="s">
        <v>6264</v>
      </c>
      <c r="Q1248" t="s">
        <v>6223</v>
      </c>
      <c r="R1248" t="s">
        <v>80</v>
      </c>
      <c r="S1248" t="s">
        <v>6272</v>
      </c>
      <c r="T1248" t="s">
        <v>7505</v>
      </c>
      <c r="U1248" t="s">
        <v>7827</v>
      </c>
    </row>
    <row r="1249" spans="1:21" x14ac:dyDescent="0.3">
      <c r="A1249" t="s">
        <v>2947</v>
      </c>
      <c r="B1249" t="s">
        <v>2948</v>
      </c>
      <c r="C1249" t="s">
        <v>4760</v>
      </c>
      <c r="D1249" t="s">
        <v>12</v>
      </c>
      <c r="E1249" t="s">
        <v>5952</v>
      </c>
      <c r="F1249" s="1">
        <v>45756</v>
      </c>
      <c r="G1249" s="1">
        <v>45758</v>
      </c>
      <c r="H1249" s="1">
        <v>45903</v>
      </c>
      <c r="I1249">
        <f>VALUE(IF(Tabla1[[#This Row],[Fecha Terminacion
(Final)]]-Tabla1[[#This Row],[Fecha Terminacion
(Inicial)]]&lt;0,"0",Tabla1[[#This Row],[Fecha Terminacion
(Final)]]-Tabla1[[#This Row],[Fecha Terminacion
(Inicial)]]))</f>
        <v>0</v>
      </c>
      <c r="J1249" s="1">
        <v>45903</v>
      </c>
      <c r="K1249" s="2">
        <v>22961000</v>
      </c>
      <c r="L1249" s="2">
        <v>0</v>
      </c>
      <c r="M1249" s="2">
        <f>VALUE(IF(Tabla1[[#This Row],[Valor Total]]-Tabla1[[#This Row],[Valor Contrato (Inicial)]]&lt;0,"0",Tabla1[[#This Row],[Valor Total]]-Tabla1[[#This Row],[Valor Contrato (Inicial)]]))</f>
        <v>0</v>
      </c>
      <c r="N1249" s="2">
        <v>22961000</v>
      </c>
      <c r="O1249" s="9" cm="1">
        <f t="array" aca="1" ref="O12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30.344827586206897</v>
      </c>
      <c r="P1249" s="6" t="s">
        <v>6264</v>
      </c>
      <c r="Q1249" t="s">
        <v>6223</v>
      </c>
      <c r="R1249" t="s">
        <v>80</v>
      </c>
      <c r="S1249" t="s">
        <v>6272</v>
      </c>
      <c r="T1249" t="s">
        <v>7506</v>
      </c>
      <c r="U1249" t="s">
        <v>7827</v>
      </c>
    </row>
    <row r="1250" spans="1:21" x14ac:dyDescent="0.3">
      <c r="A1250" t="s">
        <v>2949</v>
      </c>
      <c r="B1250" t="s">
        <v>2950</v>
      </c>
      <c r="C1250" t="s">
        <v>4761</v>
      </c>
      <c r="D1250" t="s">
        <v>12</v>
      </c>
      <c r="E1250" t="s">
        <v>5953</v>
      </c>
      <c r="F1250" s="1">
        <v>45756</v>
      </c>
      <c r="G1250" s="1">
        <v>45777</v>
      </c>
      <c r="H1250" s="1">
        <v>45926</v>
      </c>
      <c r="I1250">
        <f>VALUE(IF(Tabla1[[#This Row],[Fecha Terminacion
(Final)]]-Tabla1[[#This Row],[Fecha Terminacion
(Inicial)]]&lt;0,"0",Tabla1[[#This Row],[Fecha Terminacion
(Final)]]-Tabla1[[#This Row],[Fecha Terminacion
(Inicial)]]))</f>
        <v>0</v>
      </c>
      <c r="J1250" s="1">
        <v>45926</v>
      </c>
      <c r="K1250" s="2">
        <v>25834000</v>
      </c>
      <c r="L1250" s="2">
        <v>0</v>
      </c>
      <c r="M1250" s="2">
        <f>VALUE(IF(Tabla1[[#This Row],[Valor Total]]-Tabla1[[#This Row],[Valor Contrato (Inicial)]]&lt;0,"0",Tabla1[[#This Row],[Valor Total]]-Tabla1[[#This Row],[Valor Contrato (Inicial)]]))</f>
        <v>0</v>
      </c>
      <c r="N1250" s="2">
        <v>25834000</v>
      </c>
      <c r="O1250" s="9" cm="1">
        <f t="array" aca="1" ref="O12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16.778523489932887</v>
      </c>
      <c r="P1250" s="6" t="s">
        <v>6264</v>
      </c>
      <c r="Q1250" t="s">
        <v>6223</v>
      </c>
      <c r="R1250" t="s">
        <v>80</v>
      </c>
      <c r="S1250" t="s">
        <v>6272</v>
      </c>
      <c r="T1250" t="s">
        <v>7507</v>
      </c>
      <c r="U1250" t="s">
        <v>7827</v>
      </c>
    </row>
    <row r="1251" spans="1:21" x14ac:dyDescent="0.3">
      <c r="A1251" t="s">
        <v>2951</v>
      </c>
      <c r="B1251" t="s">
        <v>2952</v>
      </c>
      <c r="C1251" t="s">
        <v>4762</v>
      </c>
      <c r="D1251" t="s">
        <v>5061</v>
      </c>
      <c r="E1251" t="s">
        <v>5954</v>
      </c>
      <c r="F1251" s="1">
        <v>45756</v>
      </c>
      <c r="H1251" s="1">
        <v>45975</v>
      </c>
      <c r="I1251">
        <f>VALUE(IF(Tabla1[[#This Row],[Fecha Terminacion
(Final)]]-Tabla1[[#This Row],[Fecha Terminacion
(Inicial)]]&lt;0,"0",Tabla1[[#This Row],[Fecha Terminacion
(Final)]]-Tabla1[[#This Row],[Fecha Terminacion
(Inicial)]]))</f>
        <v>0</v>
      </c>
      <c r="J1251" s="1">
        <v>45975</v>
      </c>
      <c r="K1251" s="2">
        <v>18046000</v>
      </c>
      <c r="L1251" s="2">
        <v>0</v>
      </c>
      <c r="M1251" s="2">
        <f>VALUE(IF(Tabla1[[#This Row],[Valor Total]]-Tabla1[[#This Row],[Valor Contrato (Inicial)]]&lt;0,"0",Tabla1[[#This Row],[Valor Total]]-Tabla1[[#This Row],[Valor Contrato (Inicial)]]))</f>
        <v>0</v>
      </c>
      <c r="N1251" s="2">
        <v>18046000</v>
      </c>
      <c r="O1251" s="9">
        <v>0</v>
      </c>
      <c r="P1251" s="6" t="s">
        <v>6264</v>
      </c>
      <c r="Q1251" t="s">
        <v>6223</v>
      </c>
      <c r="R1251" t="s">
        <v>80</v>
      </c>
      <c r="S1251" t="s">
        <v>6272</v>
      </c>
      <c r="T1251" t="s">
        <v>7508</v>
      </c>
      <c r="U1251" t="s">
        <v>7827</v>
      </c>
    </row>
    <row r="1252" spans="1:21" x14ac:dyDescent="0.3">
      <c r="A1252" t="s">
        <v>2953</v>
      </c>
      <c r="B1252" t="s">
        <v>2954</v>
      </c>
      <c r="C1252" t="s">
        <v>4763</v>
      </c>
      <c r="D1252" t="s">
        <v>12</v>
      </c>
      <c r="E1252" t="s">
        <v>5955</v>
      </c>
      <c r="F1252" s="1">
        <v>45756</v>
      </c>
      <c r="G1252" s="1">
        <v>45768</v>
      </c>
      <c r="H1252" s="1">
        <v>45961</v>
      </c>
      <c r="I1252">
        <f>VALUE(IF(Tabla1[[#This Row],[Fecha Terminacion
(Final)]]-Tabla1[[#This Row],[Fecha Terminacion
(Inicial)]]&lt;0,"0",Tabla1[[#This Row],[Fecha Terminacion
(Final)]]-Tabla1[[#This Row],[Fecha Terminacion
(Inicial)]]))</f>
        <v>0</v>
      </c>
      <c r="J1252" s="1">
        <v>45961</v>
      </c>
      <c r="K1252" s="2">
        <v>28516000</v>
      </c>
      <c r="L1252" s="2">
        <v>0</v>
      </c>
      <c r="M1252" s="2">
        <f>VALUE(IF(Tabla1[[#This Row],[Valor Total]]-Tabla1[[#This Row],[Valor Contrato (Inicial)]]&lt;0,"0",Tabla1[[#This Row],[Valor Total]]-Tabla1[[#This Row],[Valor Contrato (Inicial)]]))</f>
        <v>0</v>
      </c>
      <c r="N1252" s="2">
        <v>28516000</v>
      </c>
      <c r="O1252" s="9" cm="1">
        <f t="array" aca="1" ref="O12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1252" s="6" t="s">
        <v>6264</v>
      </c>
      <c r="Q1252" t="s">
        <v>6223</v>
      </c>
      <c r="R1252" t="s">
        <v>80</v>
      </c>
      <c r="S1252" t="s">
        <v>6272</v>
      </c>
      <c r="T1252" t="s">
        <v>7509</v>
      </c>
      <c r="U1252" t="s">
        <v>7827</v>
      </c>
    </row>
    <row r="1253" spans="1:21" x14ac:dyDescent="0.3">
      <c r="A1253" t="s">
        <v>2955</v>
      </c>
      <c r="B1253" t="s">
        <v>2956</v>
      </c>
      <c r="C1253" t="s">
        <v>4764</v>
      </c>
      <c r="D1253" t="s">
        <v>12</v>
      </c>
      <c r="E1253" t="s">
        <v>5956</v>
      </c>
      <c r="F1253" s="1">
        <v>45756</v>
      </c>
      <c r="G1253" s="1">
        <v>45776</v>
      </c>
      <c r="H1253" s="1">
        <v>45823</v>
      </c>
      <c r="I1253">
        <f>VALUE(IF(Tabla1[[#This Row],[Fecha Terminacion
(Final)]]-Tabla1[[#This Row],[Fecha Terminacion
(Inicial)]]&lt;0,"0",Tabla1[[#This Row],[Fecha Terminacion
(Final)]]-Tabla1[[#This Row],[Fecha Terminacion
(Inicial)]]))</f>
        <v>0</v>
      </c>
      <c r="J1253" s="1">
        <v>45823</v>
      </c>
      <c r="K1253" s="2">
        <v>27559000</v>
      </c>
      <c r="L1253" s="2">
        <v>0</v>
      </c>
      <c r="M1253" s="2">
        <f>VALUE(IF(Tabla1[[#This Row],[Valor Total]]-Tabla1[[#This Row],[Valor Contrato (Inicial)]]&lt;0,"0",Tabla1[[#This Row],[Valor Total]]-Tabla1[[#This Row],[Valor Contrato (Inicial)]]))</f>
        <v>0</v>
      </c>
      <c r="N1253" s="2">
        <v>27559000</v>
      </c>
      <c r="O1253" s="9" cm="1">
        <f t="array" aca="1" ref="O12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55.319148936170215</v>
      </c>
      <c r="P1253" s="6" t="s">
        <v>6264</v>
      </c>
      <c r="Q1253" t="s">
        <v>6223</v>
      </c>
      <c r="R1253" t="s">
        <v>80</v>
      </c>
      <c r="S1253" t="s">
        <v>6272</v>
      </c>
      <c r="T1253" t="s">
        <v>7510</v>
      </c>
      <c r="U1253" t="s">
        <v>7827</v>
      </c>
    </row>
    <row r="1254" spans="1:21" x14ac:dyDescent="0.3">
      <c r="A1254" t="s">
        <v>2957</v>
      </c>
      <c r="B1254" t="s">
        <v>2958</v>
      </c>
      <c r="C1254" t="s">
        <v>4765</v>
      </c>
      <c r="D1254" t="s">
        <v>12</v>
      </c>
      <c r="E1254" t="s">
        <v>5957</v>
      </c>
      <c r="F1254" s="1">
        <v>45756</v>
      </c>
      <c r="G1254" s="1">
        <v>45757</v>
      </c>
      <c r="H1254" s="1">
        <v>45981</v>
      </c>
      <c r="I1254">
        <f>VALUE(IF(Tabla1[[#This Row],[Fecha Terminacion
(Final)]]-Tabla1[[#This Row],[Fecha Terminacion
(Inicial)]]&lt;0,"0",Tabla1[[#This Row],[Fecha Terminacion
(Final)]]-Tabla1[[#This Row],[Fecha Terminacion
(Inicial)]]))</f>
        <v>0</v>
      </c>
      <c r="J1254" s="1">
        <v>45981</v>
      </c>
      <c r="K1254" s="2">
        <v>27571000</v>
      </c>
      <c r="L1254" s="2">
        <v>0</v>
      </c>
      <c r="M1254" s="2">
        <f>VALUE(IF(Tabla1[[#This Row],[Valor Total]]-Tabla1[[#This Row],[Valor Contrato (Inicial)]]&lt;0,"0",Tabla1[[#This Row],[Valor Total]]-Tabla1[[#This Row],[Valor Contrato (Inicial)]]))</f>
        <v>0</v>
      </c>
      <c r="N1254" s="2">
        <v>27571000</v>
      </c>
      <c r="O1254" s="9" cm="1">
        <f t="array" aca="1" ref="O12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20.089285714285715</v>
      </c>
      <c r="P1254" s="6" t="s">
        <v>6264</v>
      </c>
      <c r="Q1254" t="s">
        <v>6223</v>
      </c>
      <c r="R1254" t="s">
        <v>80</v>
      </c>
      <c r="S1254" t="s">
        <v>6272</v>
      </c>
      <c r="T1254" t="s">
        <v>7511</v>
      </c>
      <c r="U1254" t="s">
        <v>7827</v>
      </c>
    </row>
    <row r="1255" spans="1:21" x14ac:dyDescent="0.3">
      <c r="A1255" t="s">
        <v>2959</v>
      </c>
      <c r="B1255" t="s">
        <v>2960</v>
      </c>
      <c r="C1255" t="s">
        <v>4766</v>
      </c>
      <c r="D1255" t="s">
        <v>5061</v>
      </c>
      <c r="E1255" t="s">
        <v>5958</v>
      </c>
      <c r="F1255" s="1">
        <v>45756</v>
      </c>
      <c r="H1255" s="1">
        <v>45842</v>
      </c>
      <c r="I1255">
        <f>VALUE(IF(Tabla1[[#This Row],[Fecha Terminacion
(Final)]]-Tabla1[[#This Row],[Fecha Terminacion
(Inicial)]]&lt;0,"0",Tabla1[[#This Row],[Fecha Terminacion
(Final)]]-Tabla1[[#This Row],[Fecha Terminacion
(Inicial)]]))</f>
        <v>0</v>
      </c>
      <c r="J1255" s="1">
        <v>45842</v>
      </c>
      <c r="K1255" s="2">
        <v>30630000</v>
      </c>
      <c r="L1255" s="2">
        <v>0</v>
      </c>
      <c r="M1255" s="2">
        <f>VALUE(IF(Tabla1[[#This Row],[Valor Total]]-Tabla1[[#This Row],[Valor Contrato (Inicial)]]&lt;0,"0",Tabla1[[#This Row],[Valor Total]]-Tabla1[[#This Row],[Valor Contrato (Inicial)]]))</f>
        <v>0</v>
      </c>
      <c r="N1255" s="2">
        <v>30630000</v>
      </c>
      <c r="O1255" s="9">
        <v>0</v>
      </c>
      <c r="P1255" s="6" t="s">
        <v>6264</v>
      </c>
      <c r="Q1255" t="s">
        <v>6223</v>
      </c>
      <c r="R1255" t="s">
        <v>80</v>
      </c>
      <c r="S1255" t="s">
        <v>6272</v>
      </c>
      <c r="T1255" t="s">
        <v>7512</v>
      </c>
      <c r="U1255" t="s">
        <v>7827</v>
      </c>
    </row>
    <row r="1256" spans="1:21" x14ac:dyDescent="0.3">
      <c r="A1256" t="s">
        <v>2961</v>
      </c>
      <c r="B1256" t="s">
        <v>2962</v>
      </c>
      <c r="C1256" t="s">
        <v>4767</v>
      </c>
      <c r="D1256" t="s">
        <v>12</v>
      </c>
      <c r="E1256" t="s">
        <v>5718</v>
      </c>
      <c r="F1256" s="1">
        <v>45756</v>
      </c>
      <c r="G1256" s="1">
        <v>45770</v>
      </c>
      <c r="H1256" s="1">
        <v>45971</v>
      </c>
      <c r="I1256">
        <f>VALUE(IF(Tabla1[[#This Row],[Fecha Terminacion
(Final)]]-Tabla1[[#This Row],[Fecha Terminacion
(Inicial)]]&lt;0,"0",Tabla1[[#This Row],[Fecha Terminacion
(Final)]]-Tabla1[[#This Row],[Fecha Terminacion
(Inicial)]]))</f>
        <v>0</v>
      </c>
      <c r="J1256" s="1">
        <v>45971</v>
      </c>
      <c r="K1256" s="2">
        <v>29352000</v>
      </c>
      <c r="L1256" s="2">
        <v>0</v>
      </c>
      <c r="M1256" s="2">
        <f>VALUE(IF(Tabla1[[#This Row],[Valor Total]]-Tabla1[[#This Row],[Valor Contrato (Inicial)]]&lt;0,"0",Tabla1[[#This Row],[Valor Total]]-Tabla1[[#This Row],[Valor Contrato (Inicial)]]))</f>
        <v>0</v>
      </c>
      <c r="N1256" s="2">
        <v>29352000</v>
      </c>
      <c r="O1256" s="9" cm="1">
        <f t="array" aca="1" ref="O12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15.920398009950249</v>
      </c>
      <c r="P1256" s="6" t="s">
        <v>6264</v>
      </c>
      <c r="Q1256" t="s">
        <v>6223</v>
      </c>
      <c r="R1256" t="s">
        <v>80</v>
      </c>
      <c r="S1256" t="s">
        <v>6272</v>
      </c>
      <c r="T1256" t="s">
        <v>7513</v>
      </c>
      <c r="U1256" t="s">
        <v>7827</v>
      </c>
    </row>
    <row r="1257" spans="1:21" x14ac:dyDescent="0.3">
      <c r="A1257" t="s">
        <v>2963</v>
      </c>
      <c r="B1257" t="s">
        <v>2964</v>
      </c>
      <c r="C1257" t="s">
        <v>4768</v>
      </c>
      <c r="D1257" t="s">
        <v>12</v>
      </c>
      <c r="E1257" t="s">
        <v>5959</v>
      </c>
      <c r="F1257" s="1">
        <v>45756</v>
      </c>
      <c r="G1257" s="1">
        <v>45771</v>
      </c>
      <c r="H1257" s="1">
        <v>45907</v>
      </c>
      <c r="I1257">
        <f>VALUE(IF(Tabla1[[#This Row],[Fecha Terminacion
(Final)]]-Tabla1[[#This Row],[Fecha Terminacion
(Inicial)]]&lt;0,"0",Tabla1[[#This Row],[Fecha Terminacion
(Final)]]-Tabla1[[#This Row],[Fecha Terminacion
(Inicial)]]))</f>
        <v>0</v>
      </c>
      <c r="J1257" s="1">
        <v>45907</v>
      </c>
      <c r="K1257" s="2">
        <v>19261000</v>
      </c>
      <c r="L1257" s="2">
        <v>0</v>
      </c>
      <c r="M1257" s="2">
        <f>VALUE(IF(Tabla1[[#This Row],[Valor Total]]-Tabla1[[#This Row],[Valor Contrato (Inicial)]]&lt;0,"0",Tabla1[[#This Row],[Valor Total]]-Tabla1[[#This Row],[Valor Contrato (Inicial)]]))</f>
        <v>0</v>
      </c>
      <c r="N1257" s="2">
        <v>19261000</v>
      </c>
      <c r="O1257" s="9" cm="1">
        <f t="array" aca="1" ref="O12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22.794117647058822</v>
      </c>
      <c r="P1257" s="6" t="s">
        <v>6264</v>
      </c>
      <c r="Q1257" t="s">
        <v>6223</v>
      </c>
      <c r="R1257" t="s">
        <v>80</v>
      </c>
      <c r="S1257" t="s">
        <v>6272</v>
      </c>
      <c r="T1257" t="s">
        <v>7514</v>
      </c>
      <c r="U1257" t="s">
        <v>7827</v>
      </c>
    </row>
    <row r="1258" spans="1:21" x14ac:dyDescent="0.3">
      <c r="A1258" t="s">
        <v>2965</v>
      </c>
      <c r="B1258" t="s">
        <v>2966</v>
      </c>
      <c r="C1258" t="s">
        <v>4769</v>
      </c>
      <c r="D1258" t="s">
        <v>12</v>
      </c>
      <c r="E1258" t="s">
        <v>5960</v>
      </c>
      <c r="F1258" s="1">
        <v>45756</v>
      </c>
      <c r="G1258" s="1">
        <v>45757</v>
      </c>
      <c r="H1258" s="1">
        <v>45956</v>
      </c>
      <c r="I1258">
        <f>VALUE(IF(Tabla1[[#This Row],[Fecha Terminacion
(Final)]]-Tabla1[[#This Row],[Fecha Terminacion
(Inicial)]]&lt;0,"0",Tabla1[[#This Row],[Fecha Terminacion
(Final)]]-Tabla1[[#This Row],[Fecha Terminacion
(Inicial)]]))</f>
        <v>0</v>
      </c>
      <c r="J1258" s="1">
        <v>45956</v>
      </c>
      <c r="K1258" s="2">
        <v>19250000</v>
      </c>
      <c r="L1258" s="2">
        <v>0</v>
      </c>
      <c r="M1258" s="2">
        <f>VALUE(IF(Tabla1[[#This Row],[Valor Total]]-Tabla1[[#This Row],[Valor Contrato (Inicial)]]&lt;0,"0",Tabla1[[#This Row],[Valor Total]]-Tabla1[[#This Row],[Valor Contrato (Inicial)]]))</f>
        <v>0</v>
      </c>
      <c r="N1258" s="2">
        <v>19250000</v>
      </c>
      <c r="O1258" s="9" cm="1">
        <f t="array" aca="1" ref="O12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22.613065326633166</v>
      </c>
      <c r="P1258" s="6" t="s">
        <v>6264</v>
      </c>
      <c r="Q1258" t="s">
        <v>6223</v>
      </c>
      <c r="R1258" t="s">
        <v>80</v>
      </c>
      <c r="S1258" t="s">
        <v>6272</v>
      </c>
      <c r="T1258" t="s">
        <v>7515</v>
      </c>
      <c r="U1258" t="s">
        <v>7827</v>
      </c>
    </row>
    <row r="1259" spans="1:21" x14ac:dyDescent="0.3">
      <c r="A1259" t="s">
        <v>2967</v>
      </c>
      <c r="B1259" t="s">
        <v>2968</v>
      </c>
      <c r="C1259" t="s">
        <v>4770</v>
      </c>
      <c r="D1259" t="s">
        <v>5061</v>
      </c>
      <c r="E1259" t="s">
        <v>5815</v>
      </c>
      <c r="F1259" s="1">
        <v>45756</v>
      </c>
      <c r="H1259" s="1">
        <v>45915</v>
      </c>
      <c r="I1259">
        <f>VALUE(IF(Tabla1[[#This Row],[Fecha Terminacion
(Final)]]-Tabla1[[#This Row],[Fecha Terminacion
(Inicial)]]&lt;0,"0",Tabla1[[#This Row],[Fecha Terminacion
(Final)]]-Tabla1[[#This Row],[Fecha Terminacion
(Inicial)]]))</f>
        <v>0</v>
      </c>
      <c r="J1259" s="1">
        <v>45915</v>
      </c>
      <c r="K1259" s="2">
        <v>36976000</v>
      </c>
      <c r="L1259" s="2">
        <v>0</v>
      </c>
      <c r="M1259" s="2">
        <f>VALUE(IF(Tabla1[[#This Row],[Valor Total]]-Tabla1[[#This Row],[Valor Contrato (Inicial)]]&lt;0,"0",Tabla1[[#This Row],[Valor Total]]-Tabla1[[#This Row],[Valor Contrato (Inicial)]]))</f>
        <v>0</v>
      </c>
      <c r="N1259" s="2">
        <v>36976000</v>
      </c>
      <c r="O1259" s="9">
        <v>0</v>
      </c>
      <c r="P1259" s="6" t="s">
        <v>6264</v>
      </c>
      <c r="Q1259" t="s">
        <v>6223</v>
      </c>
      <c r="R1259" t="s">
        <v>80</v>
      </c>
      <c r="S1259" t="s">
        <v>6272</v>
      </c>
      <c r="T1259" t="s">
        <v>7516</v>
      </c>
      <c r="U1259" t="s">
        <v>7827</v>
      </c>
    </row>
    <row r="1260" spans="1:21" x14ac:dyDescent="0.3">
      <c r="A1260" t="s">
        <v>2969</v>
      </c>
      <c r="B1260" t="s">
        <v>2970</v>
      </c>
      <c r="C1260" t="s">
        <v>4771</v>
      </c>
      <c r="D1260" t="s">
        <v>12</v>
      </c>
      <c r="E1260" t="s">
        <v>5799</v>
      </c>
      <c r="F1260" s="1">
        <v>45756</v>
      </c>
      <c r="G1260" s="1">
        <v>45758</v>
      </c>
      <c r="H1260" s="1">
        <v>45899</v>
      </c>
      <c r="I1260">
        <f>VALUE(IF(Tabla1[[#This Row],[Fecha Terminacion
(Final)]]-Tabla1[[#This Row],[Fecha Terminacion
(Inicial)]]&lt;0,"0",Tabla1[[#This Row],[Fecha Terminacion
(Final)]]-Tabla1[[#This Row],[Fecha Terminacion
(Inicial)]]))</f>
        <v>0</v>
      </c>
      <c r="J1260" s="1">
        <v>45899</v>
      </c>
      <c r="K1260" s="2">
        <v>18296000</v>
      </c>
      <c r="L1260" s="2">
        <v>0</v>
      </c>
      <c r="M1260" s="2">
        <f>VALUE(IF(Tabla1[[#This Row],[Valor Total]]-Tabla1[[#This Row],[Valor Contrato (Inicial)]]&lt;0,"0",Tabla1[[#This Row],[Valor Total]]-Tabla1[[#This Row],[Valor Contrato (Inicial)]]))</f>
        <v>0</v>
      </c>
      <c r="N1260" s="2">
        <v>18296000</v>
      </c>
      <c r="O1260" s="9" cm="1">
        <f t="array" aca="1" ref="O12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31.205673758865249</v>
      </c>
      <c r="P1260" s="6" t="s">
        <v>6264</v>
      </c>
      <c r="Q1260" t="s">
        <v>6223</v>
      </c>
      <c r="R1260" t="s">
        <v>80</v>
      </c>
      <c r="S1260" t="s">
        <v>6272</v>
      </c>
      <c r="T1260" t="s">
        <v>7517</v>
      </c>
      <c r="U1260" t="s">
        <v>7827</v>
      </c>
    </row>
    <row r="1261" spans="1:21" x14ac:dyDescent="0.3">
      <c r="A1261" t="s">
        <v>2971</v>
      </c>
      <c r="B1261" t="s">
        <v>2972</v>
      </c>
      <c r="C1261" t="s">
        <v>4772</v>
      </c>
      <c r="D1261" t="s">
        <v>5058</v>
      </c>
      <c r="E1261" t="s">
        <v>5888</v>
      </c>
      <c r="F1261" s="1">
        <v>45756</v>
      </c>
      <c r="G1261" s="1">
        <v>45772</v>
      </c>
      <c r="H1261" s="1">
        <v>45790</v>
      </c>
      <c r="I1261">
        <f>VALUE(IF(Tabla1[[#This Row],[Fecha Terminacion
(Final)]]-Tabla1[[#This Row],[Fecha Terminacion
(Inicial)]]&lt;0,"0",Tabla1[[#This Row],[Fecha Terminacion
(Final)]]-Tabla1[[#This Row],[Fecha Terminacion
(Inicial)]]))</f>
        <v>0</v>
      </c>
      <c r="J1261" s="1">
        <v>45790</v>
      </c>
      <c r="K1261" s="2">
        <v>22168000</v>
      </c>
      <c r="L1261" s="2">
        <v>0</v>
      </c>
      <c r="M1261" s="2">
        <f>VALUE(IF(Tabla1[[#This Row],[Valor Total]]-Tabla1[[#This Row],[Valor Contrato (Inicial)]]&lt;0,"0",Tabla1[[#This Row],[Valor Total]]-Tabla1[[#This Row],[Valor Contrato (Inicial)]]))</f>
        <v>0</v>
      </c>
      <c r="N1261" s="2">
        <v>22168000</v>
      </c>
      <c r="O1261" s="9" cm="1">
        <f t="array" aca="1" ref="O12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61" s="6" t="s">
        <v>6264</v>
      </c>
      <c r="Q1261" t="s">
        <v>6223</v>
      </c>
      <c r="R1261" t="s">
        <v>80</v>
      </c>
      <c r="S1261" t="s">
        <v>6272</v>
      </c>
      <c r="T1261" t="s">
        <v>7518</v>
      </c>
      <c r="U1261" t="s">
        <v>7827</v>
      </c>
    </row>
    <row r="1262" spans="1:21" x14ac:dyDescent="0.3">
      <c r="A1262" t="s">
        <v>2973</v>
      </c>
      <c r="B1262" t="s">
        <v>2974</v>
      </c>
      <c r="C1262" t="s">
        <v>4773</v>
      </c>
      <c r="D1262" t="s">
        <v>12</v>
      </c>
      <c r="E1262" t="s">
        <v>5961</v>
      </c>
      <c r="F1262" s="1">
        <v>45756</v>
      </c>
      <c r="G1262" s="1">
        <v>45772</v>
      </c>
      <c r="H1262" s="1">
        <v>45933</v>
      </c>
      <c r="I1262">
        <f>VALUE(IF(Tabla1[[#This Row],[Fecha Terminacion
(Final)]]-Tabla1[[#This Row],[Fecha Terminacion
(Inicial)]]&lt;0,"0",Tabla1[[#This Row],[Fecha Terminacion
(Final)]]-Tabla1[[#This Row],[Fecha Terminacion
(Inicial)]]))</f>
        <v>0</v>
      </c>
      <c r="J1262" s="1">
        <v>45933</v>
      </c>
      <c r="K1262" s="2">
        <v>25297000</v>
      </c>
      <c r="L1262" s="2">
        <v>0</v>
      </c>
      <c r="M1262" s="2">
        <f>VALUE(IF(Tabla1[[#This Row],[Valor Total]]-Tabla1[[#This Row],[Valor Contrato (Inicial)]]&lt;0,"0",Tabla1[[#This Row],[Valor Total]]-Tabla1[[#This Row],[Valor Contrato (Inicial)]]))</f>
        <v>0</v>
      </c>
      <c r="N1262" s="2">
        <v>25297000</v>
      </c>
      <c r="O1262" s="9" cm="1">
        <f t="array" aca="1" ref="O12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18.633540372670808</v>
      </c>
      <c r="P1262" s="6" t="s">
        <v>6264</v>
      </c>
      <c r="Q1262" t="s">
        <v>6223</v>
      </c>
      <c r="R1262" t="s">
        <v>80</v>
      </c>
      <c r="S1262" t="s">
        <v>6272</v>
      </c>
      <c r="T1262" t="s">
        <v>7519</v>
      </c>
      <c r="U1262" t="s">
        <v>7827</v>
      </c>
    </row>
    <row r="1263" spans="1:21" x14ac:dyDescent="0.3">
      <c r="A1263" t="s">
        <v>2975</v>
      </c>
      <c r="B1263" t="s">
        <v>2976</v>
      </c>
      <c r="C1263" t="s">
        <v>4774</v>
      </c>
      <c r="D1263" t="s">
        <v>12</v>
      </c>
      <c r="E1263" t="s">
        <v>5962</v>
      </c>
      <c r="F1263" s="1">
        <v>45756</v>
      </c>
      <c r="G1263" s="1">
        <v>45768</v>
      </c>
      <c r="H1263" s="1">
        <v>45981</v>
      </c>
      <c r="I1263">
        <f>VALUE(IF(Tabla1[[#This Row],[Fecha Terminacion
(Final)]]-Tabla1[[#This Row],[Fecha Terminacion
(Inicial)]]&lt;0,"0",Tabla1[[#This Row],[Fecha Terminacion
(Final)]]-Tabla1[[#This Row],[Fecha Terminacion
(Inicial)]]))</f>
        <v>0</v>
      </c>
      <c r="J1263" s="1">
        <v>45981</v>
      </c>
      <c r="K1263" s="2">
        <v>19908000</v>
      </c>
      <c r="L1263" s="2">
        <v>0</v>
      </c>
      <c r="M1263" s="2">
        <f>VALUE(IF(Tabla1[[#This Row],[Valor Total]]-Tabla1[[#This Row],[Valor Contrato (Inicial)]]&lt;0,"0",Tabla1[[#This Row],[Valor Total]]-Tabla1[[#This Row],[Valor Contrato (Inicial)]]))</f>
        <v>0</v>
      </c>
      <c r="N1263" s="2">
        <v>19908000</v>
      </c>
      <c r="O1263" s="9" cm="1">
        <f t="array" aca="1" ref="O12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1263" s="6" t="s">
        <v>6264</v>
      </c>
      <c r="Q1263" t="s">
        <v>6223</v>
      </c>
      <c r="R1263" t="s">
        <v>80</v>
      </c>
      <c r="S1263" t="s">
        <v>6272</v>
      </c>
      <c r="T1263" t="s">
        <v>7520</v>
      </c>
      <c r="U1263" t="s">
        <v>7827</v>
      </c>
    </row>
    <row r="1264" spans="1:21" x14ac:dyDescent="0.3">
      <c r="A1264" t="s">
        <v>2977</v>
      </c>
      <c r="B1264" t="s">
        <v>2978</v>
      </c>
      <c r="C1264" t="s">
        <v>4775</v>
      </c>
      <c r="D1264" t="s">
        <v>12</v>
      </c>
      <c r="E1264" t="s">
        <v>5963</v>
      </c>
      <c r="F1264" s="1">
        <v>45756</v>
      </c>
      <c r="G1264" s="1">
        <v>45769</v>
      </c>
      <c r="H1264" s="1">
        <v>45842</v>
      </c>
      <c r="I1264">
        <f>VALUE(IF(Tabla1[[#This Row],[Fecha Terminacion
(Final)]]-Tabla1[[#This Row],[Fecha Terminacion
(Inicial)]]&lt;0,"0",Tabla1[[#This Row],[Fecha Terminacion
(Final)]]-Tabla1[[#This Row],[Fecha Terminacion
(Inicial)]]))</f>
        <v>0</v>
      </c>
      <c r="J1264" s="1">
        <v>45842</v>
      </c>
      <c r="K1264" s="2">
        <v>25309000</v>
      </c>
      <c r="L1264" s="2">
        <v>0</v>
      </c>
      <c r="M1264" s="2">
        <f>VALUE(IF(Tabla1[[#This Row],[Valor Total]]-Tabla1[[#This Row],[Valor Contrato (Inicial)]]&lt;0,"0",Tabla1[[#This Row],[Valor Total]]-Tabla1[[#This Row],[Valor Contrato (Inicial)]]))</f>
        <v>0</v>
      </c>
      <c r="N1264" s="2">
        <v>25309000</v>
      </c>
      <c r="O1264" s="9" cm="1">
        <f t="array" aca="1" ref="O12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45.205479452054789</v>
      </c>
      <c r="P1264" s="6" t="s">
        <v>6264</v>
      </c>
      <c r="Q1264" t="s">
        <v>6223</v>
      </c>
      <c r="R1264" t="s">
        <v>80</v>
      </c>
      <c r="S1264" t="s">
        <v>6272</v>
      </c>
      <c r="T1264" t="s">
        <v>7521</v>
      </c>
      <c r="U1264" t="s">
        <v>7827</v>
      </c>
    </row>
    <row r="1265" spans="1:21" x14ac:dyDescent="0.3">
      <c r="A1265" t="s">
        <v>2979</v>
      </c>
      <c r="B1265" t="s">
        <v>2980</v>
      </c>
      <c r="C1265" t="s">
        <v>4776</v>
      </c>
      <c r="D1265" t="s">
        <v>12</v>
      </c>
      <c r="E1265" t="s">
        <v>5964</v>
      </c>
      <c r="F1265" s="1">
        <v>45756</v>
      </c>
      <c r="G1265" s="1">
        <v>45779</v>
      </c>
      <c r="H1265" s="1">
        <v>45940</v>
      </c>
      <c r="I1265">
        <f>VALUE(IF(Tabla1[[#This Row],[Fecha Terminacion
(Final)]]-Tabla1[[#This Row],[Fecha Terminacion
(Inicial)]]&lt;0,"0",Tabla1[[#This Row],[Fecha Terminacion
(Final)]]-Tabla1[[#This Row],[Fecha Terminacion
(Inicial)]]))</f>
        <v>0</v>
      </c>
      <c r="J1265" s="1">
        <v>45940</v>
      </c>
      <c r="K1265" s="2">
        <v>30055000</v>
      </c>
      <c r="L1265" s="2">
        <v>0</v>
      </c>
      <c r="M1265" s="2">
        <f>VALUE(IF(Tabla1[[#This Row],[Valor Total]]-Tabla1[[#This Row],[Valor Contrato (Inicial)]]&lt;0,"0",Tabla1[[#This Row],[Valor Total]]-Tabla1[[#This Row],[Valor Contrato (Inicial)]]))</f>
        <v>0</v>
      </c>
      <c r="N1265" s="2">
        <v>30055000</v>
      </c>
      <c r="O1265" s="9" cm="1">
        <f t="array" aca="1" ref="O12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14.285714285714285</v>
      </c>
      <c r="P1265" s="6" t="s">
        <v>6264</v>
      </c>
      <c r="Q1265" t="s">
        <v>6223</v>
      </c>
      <c r="R1265" t="s">
        <v>80</v>
      </c>
      <c r="S1265" t="s">
        <v>6272</v>
      </c>
      <c r="T1265" t="s">
        <v>7522</v>
      </c>
      <c r="U1265" t="s">
        <v>7827</v>
      </c>
    </row>
    <row r="1266" spans="1:21" x14ac:dyDescent="0.3">
      <c r="A1266" t="s">
        <v>2981</v>
      </c>
      <c r="B1266" t="s">
        <v>2982</v>
      </c>
      <c r="C1266" t="s">
        <v>4777</v>
      </c>
      <c r="D1266" t="s">
        <v>5061</v>
      </c>
      <c r="E1266" t="s">
        <v>5965</v>
      </c>
      <c r="F1266" s="1">
        <v>45756</v>
      </c>
      <c r="H1266" s="1">
        <v>45976</v>
      </c>
      <c r="I1266">
        <f>VALUE(IF(Tabla1[[#This Row],[Fecha Terminacion
(Final)]]-Tabla1[[#This Row],[Fecha Terminacion
(Inicial)]]&lt;0,"0",Tabla1[[#This Row],[Fecha Terminacion
(Final)]]-Tabla1[[#This Row],[Fecha Terminacion
(Inicial)]]))</f>
        <v>0</v>
      </c>
      <c r="J1266" s="1">
        <v>45976</v>
      </c>
      <c r="K1266" s="2">
        <v>28408000</v>
      </c>
      <c r="L1266" s="2">
        <v>0</v>
      </c>
      <c r="M1266" s="2">
        <f>VALUE(IF(Tabla1[[#This Row],[Valor Total]]-Tabla1[[#This Row],[Valor Contrato (Inicial)]]&lt;0,"0",Tabla1[[#This Row],[Valor Total]]-Tabla1[[#This Row],[Valor Contrato (Inicial)]]))</f>
        <v>0</v>
      </c>
      <c r="N1266" s="2">
        <v>28408000</v>
      </c>
      <c r="O1266" s="9">
        <v>0</v>
      </c>
      <c r="P1266" s="6" t="s">
        <v>6264</v>
      </c>
      <c r="Q1266" t="s">
        <v>6223</v>
      </c>
      <c r="R1266" t="s">
        <v>80</v>
      </c>
      <c r="S1266" t="s">
        <v>6272</v>
      </c>
      <c r="T1266" t="s">
        <v>7523</v>
      </c>
      <c r="U1266" t="s">
        <v>7827</v>
      </c>
    </row>
    <row r="1267" spans="1:21" x14ac:dyDescent="0.3">
      <c r="A1267" t="s">
        <v>2983</v>
      </c>
      <c r="B1267" t="s">
        <v>2984</v>
      </c>
      <c r="C1267" t="s">
        <v>4778</v>
      </c>
      <c r="D1267" t="s">
        <v>12</v>
      </c>
      <c r="E1267" t="s">
        <v>5966</v>
      </c>
      <c r="F1267" s="1">
        <v>45756</v>
      </c>
      <c r="G1267" s="1">
        <v>45779</v>
      </c>
      <c r="H1267" s="1">
        <v>45964</v>
      </c>
      <c r="I1267">
        <f>VALUE(IF(Tabla1[[#This Row],[Fecha Terminacion
(Final)]]-Tabla1[[#This Row],[Fecha Terminacion
(Inicial)]]&lt;0,"0",Tabla1[[#This Row],[Fecha Terminacion
(Final)]]-Tabla1[[#This Row],[Fecha Terminacion
(Inicial)]]))</f>
        <v>0</v>
      </c>
      <c r="J1267" s="1">
        <v>45964</v>
      </c>
      <c r="K1267" s="2">
        <v>19756000</v>
      </c>
      <c r="L1267" s="2">
        <v>0</v>
      </c>
      <c r="M1267" s="2">
        <f>VALUE(IF(Tabla1[[#This Row],[Valor Total]]-Tabla1[[#This Row],[Valor Contrato (Inicial)]]&lt;0,"0",Tabla1[[#This Row],[Valor Total]]-Tabla1[[#This Row],[Valor Contrato (Inicial)]]))</f>
        <v>0</v>
      </c>
      <c r="N1267" s="2">
        <v>19756000</v>
      </c>
      <c r="O1267" s="9" cm="1">
        <f t="array" aca="1" ref="O12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12.432432432432433</v>
      </c>
      <c r="P1267" s="6" t="s">
        <v>6264</v>
      </c>
      <c r="Q1267" t="s">
        <v>6223</v>
      </c>
      <c r="R1267" t="s">
        <v>80</v>
      </c>
      <c r="S1267" t="s">
        <v>6272</v>
      </c>
      <c r="T1267" t="s">
        <v>7524</v>
      </c>
      <c r="U1267" t="s">
        <v>7827</v>
      </c>
    </row>
    <row r="1268" spans="1:21" x14ac:dyDescent="0.3">
      <c r="A1268" t="s">
        <v>2985</v>
      </c>
      <c r="B1268" t="s">
        <v>2986</v>
      </c>
      <c r="C1268" t="s">
        <v>4779</v>
      </c>
      <c r="D1268" t="s">
        <v>12</v>
      </c>
      <c r="E1268" t="s">
        <v>5967</v>
      </c>
      <c r="F1268" s="1">
        <v>45756</v>
      </c>
      <c r="G1268" s="1">
        <v>45771</v>
      </c>
      <c r="H1268" s="1">
        <v>45808</v>
      </c>
      <c r="I1268">
        <f>VALUE(IF(Tabla1[[#This Row],[Fecha Terminacion
(Final)]]-Tabla1[[#This Row],[Fecha Terminacion
(Inicial)]]&lt;0,"0",Tabla1[[#This Row],[Fecha Terminacion
(Final)]]-Tabla1[[#This Row],[Fecha Terminacion
(Inicial)]]))</f>
        <v>0</v>
      </c>
      <c r="J1268" s="1">
        <v>45808</v>
      </c>
      <c r="K1268" s="2">
        <v>21020000</v>
      </c>
      <c r="L1268" s="2">
        <v>0</v>
      </c>
      <c r="M1268" s="2">
        <f>VALUE(IF(Tabla1[[#This Row],[Valor Total]]-Tabla1[[#This Row],[Valor Contrato (Inicial)]]&lt;0,"0",Tabla1[[#This Row],[Valor Total]]-Tabla1[[#This Row],[Valor Contrato (Inicial)]]))</f>
        <v>0</v>
      </c>
      <c r="N1268" s="2">
        <v>21020000</v>
      </c>
      <c r="O1268" s="9" cm="1">
        <f t="array" aca="1" ref="O12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83.78378378378379</v>
      </c>
      <c r="P1268" s="6" t="s">
        <v>6264</v>
      </c>
      <c r="Q1268" t="s">
        <v>6223</v>
      </c>
      <c r="R1268" t="s">
        <v>80</v>
      </c>
      <c r="S1268" t="s">
        <v>6272</v>
      </c>
      <c r="T1268" t="s">
        <v>7525</v>
      </c>
      <c r="U1268" t="s">
        <v>7827</v>
      </c>
    </row>
    <row r="1269" spans="1:21" x14ac:dyDescent="0.3">
      <c r="A1269" t="s">
        <v>2987</v>
      </c>
      <c r="B1269" t="s">
        <v>2988</v>
      </c>
      <c r="C1269" t="s">
        <v>4780</v>
      </c>
      <c r="D1269" t="s">
        <v>5061</v>
      </c>
      <c r="E1269" t="s">
        <v>5968</v>
      </c>
      <c r="F1269" s="1">
        <v>45756</v>
      </c>
      <c r="H1269" s="1">
        <v>45961</v>
      </c>
      <c r="I1269">
        <f>VALUE(IF(Tabla1[[#This Row],[Fecha Terminacion
(Final)]]-Tabla1[[#This Row],[Fecha Terminacion
(Inicial)]]&lt;0,"0",Tabla1[[#This Row],[Fecha Terminacion
(Final)]]-Tabla1[[#This Row],[Fecha Terminacion
(Inicial)]]))</f>
        <v>0</v>
      </c>
      <c r="J1269" s="1">
        <v>45961</v>
      </c>
      <c r="K1269" s="2">
        <v>17474000</v>
      </c>
      <c r="L1269" s="2">
        <v>0</v>
      </c>
      <c r="M1269" s="2">
        <f>VALUE(IF(Tabla1[[#This Row],[Valor Total]]-Tabla1[[#This Row],[Valor Contrato (Inicial)]]&lt;0,"0",Tabla1[[#This Row],[Valor Total]]-Tabla1[[#This Row],[Valor Contrato (Inicial)]]))</f>
        <v>0</v>
      </c>
      <c r="N1269" s="2">
        <v>17474000</v>
      </c>
      <c r="O1269" s="9">
        <v>0</v>
      </c>
      <c r="P1269" s="6" t="s">
        <v>6264</v>
      </c>
      <c r="Q1269" t="s">
        <v>6223</v>
      </c>
      <c r="R1269" t="s">
        <v>80</v>
      </c>
      <c r="S1269" t="s">
        <v>6272</v>
      </c>
      <c r="T1269" t="s">
        <v>7526</v>
      </c>
      <c r="U1269" t="s">
        <v>7827</v>
      </c>
    </row>
    <row r="1270" spans="1:21" x14ac:dyDescent="0.3">
      <c r="A1270" t="s">
        <v>2989</v>
      </c>
      <c r="B1270" t="s">
        <v>2990</v>
      </c>
      <c r="C1270" t="s">
        <v>4781</v>
      </c>
      <c r="D1270" t="s">
        <v>12</v>
      </c>
      <c r="E1270" t="s">
        <v>5969</v>
      </c>
      <c r="F1270" s="1">
        <v>45757</v>
      </c>
      <c r="G1270" s="1">
        <v>45768</v>
      </c>
      <c r="H1270" s="1">
        <v>45903</v>
      </c>
      <c r="I1270">
        <f>VALUE(IF(Tabla1[[#This Row],[Fecha Terminacion
(Final)]]-Tabla1[[#This Row],[Fecha Terminacion
(Inicial)]]&lt;0,"0",Tabla1[[#This Row],[Fecha Terminacion
(Final)]]-Tabla1[[#This Row],[Fecha Terminacion
(Inicial)]]))</f>
        <v>0</v>
      </c>
      <c r="J1270" s="1">
        <v>45903</v>
      </c>
      <c r="K1270" s="2">
        <v>24579000</v>
      </c>
      <c r="L1270" s="2">
        <v>0</v>
      </c>
      <c r="M1270" s="2">
        <f>VALUE(IF(Tabla1[[#This Row],[Valor Total]]-Tabla1[[#This Row],[Valor Contrato (Inicial)]]&lt;0,"0",Tabla1[[#This Row],[Valor Total]]-Tabla1[[#This Row],[Valor Contrato (Inicial)]]))</f>
        <v>0</v>
      </c>
      <c r="N1270" s="2">
        <v>24579000</v>
      </c>
      <c r="O1270" s="9" cm="1">
        <f t="array" aca="1" ref="O12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25.185185185185183</v>
      </c>
      <c r="P1270" s="6" t="s">
        <v>6264</v>
      </c>
      <c r="Q1270" t="s">
        <v>6223</v>
      </c>
      <c r="R1270" t="s">
        <v>80</v>
      </c>
      <c r="S1270" t="s">
        <v>6272</v>
      </c>
      <c r="T1270" t="s">
        <v>7527</v>
      </c>
      <c r="U1270" t="s">
        <v>7827</v>
      </c>
    </row>
    <row r="1271" spans="1:21" x14ac:dyDescent="0.3">
      <c r="A1271" t="s">
        <v>2991</v>
      </c>
      <c r="B1271" t="s">
        <v>2992</v>
      </c>
      <c r="C1271" t="s">
        <v>4782</v>
      </c>
      <c r="D1271" t="s">
        <v>12</v>
      </c>
      <c r="E1271" t="s">
        <v>5970</v>
      </c>
      <c r="F1271" s="1">
        <v>45757</v>
      </c>
      <c r="G1271" s="1">
        <v>45768</v>
      </c>
      <c r="H1271" s="1">
        <v>45961</v>
      </c>
      <c r="I1271">
        <f>VALUE(IF(Tabla1[[#This Row],[Fecha Terminacion
(Final)]]-Tabla1[[#This Row],[Fecha Terminacion
(Inicial)]]&lt;0,"0",Tabla1[[#This Row],[Fecha Terminacion
(Final)]]-Tabla1[[#This Row],[Fecha Terminacion
(Inicial)]]))</f>
        <v>0</v>
      </c>
      <c r="J1271" s="1">
        <v>45961</v>
      </c>
      <c r="K1271" s="2">
        <v>26897000</v>
      </c>
      <c r="L1271" s="2">
        <v>0</v>
      </c>
      <c r="M1271" s="2">
        <f>VALUE(IF(Tabla1[[#This Row],[Valor Total]]-Tabla1[[#This Row],[Valor Contrato (Inicial)]]&lt;0,"0",Tabla1[[#This Row],[Valor Total]]-Tabla1[[#This Row],[Valor Contrato (Inicial)]]))</f>
        <v>0</v>
      </c>
      <c r="N1271" s="2">
        <v>26897000</v>
      </c>
      <c r="O1271" s="9" cm="1">
        <f t="array" aca="1" ref="O12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1271" s="6" t="s">
        <v>6264</v>
      </c>
      <c r="Q1271" t="s">
        <v>6223</v>
      </c>
      <c r="R1271" t="s">
        <v>80</v>
      </c>
      <c r="S1271" t="s">
        <v>6272</v>
      </c>
      <c r="T1271" t="s">
        <v>7528</v>
      </c>
      <c r="U1271" t="s">
        <v>7827</v>
      </c>
    </row>
    <row r="1272" spans="1:21" x14ac:dyDescent="0.3">
      <c r="A1272" t="s">
        <v>2993</v>
      </c>
      <c r="B1272" t="s">
        <v>2994</v>
      </c>
      <c r="C1272" t="s">
        <v>4783</v>
      </c>
      <c r="D1272" t="s">
        <v>12</v>
      </c>
      <c r="E1272" t="s">
        <v>5797</v>
      </c>
      <c r="F1272" s="1">
        <v>45757</v>
      </c>
      <c r="G1272" s="1">
        <v>45779</v>
      </c>
      <c r="H1272" s="1">
        <v>45868</v>
      </c>
      <c r="I1272">
        <f>VALUE(IF(Tabla1[[#This Row],[Fecha Terminacion
(Final)]]-Tabla1[[#This Row],[Fecha Terminacion
(Inicial)]]&lt;0,"0",Tabla1[[#This Row],[Fecha Terminacion
(Final)]]-Tabla1[[#This Row],[Fecha Terminacion
(Inicial)]]))</f>
        <v>0</v>
      </c>
      <c r="J1272" s="1">
        <v>45868</v>
      </c>
      <c r="K1272" s="2">
        <v>26957000</v>
      </c>
      <c r="L1272" s="2">
        <v>0</v>
      </c>
      <c r="M1272" s="2">
        <f>VALUE(IF(Tabla1[[#This Row],[Valor Total]]-Tabla1[[#This Row],[Valor Contrato (Inicial)]]&lt;0,"0",Tabla1[[#This Row],[Valor Total]]-Tabla1[[#This Row],[Valor Contrato (Inicial)]]))</f>
        <v>0</v>
      </c>
      <c r="N1272" s="2">
        <v>26957000</v>
      </c>
      <c r="O1272" s="9" cm="1">
        <f t="array" aca="1" ref="O12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25.842696629213485</v>
      </c>
      <c r="P1272" s="6" t="s">
        <v>6264</v>
      </c>
      <c r="Q1272" t="s">
        <v>6223</v>
      </c>
      <c r="R1272" t="s">
        <v>80</v>
      </c>
      <c r="S1272" t="s">
        <v>6272</v>
      </c>
      <c r="T1272" t="s">
        <v>7529</v>
      </c>
      <c r="U1272" t="s">
        <v>7827</v>
      </c>
    </row>
    <row r="1273" spans="1:21" x14ac:dyDescent="0.3">
      <c r="A1273" t="s">
        <v>2995</v>
      </c>
      <c r="B1273" t="s">
        <v>2996</v>
      </c>
      <c r="C1273" t="s">
        <v>4784</v>
      </c>
      <c r="D1273" t="s">
        <v>12</v>
      </c>
      <c r="E1273" t="s">
        <v>5971</v>
      </c>
      <c r="F1273" s="1">
        <v>45757</v>
      </c>
      <c r="G1273" s="1">
        <v>45779</v>
      </c>
      <c r="H1273" s="1">
        <v>45952</v>
      </c>
      <c r="I1273">
        <f>VALUE(IF(Tabla1[[#This Row],[Fecha Terminacion
(Final)]]-Tabla1[[#This Row],[Fecha Terminacion
(Inicial)]]&lt;0,"0",Tabla1[[#This Row],[Fecha Terminacion
(Final)]]-Tabla1[[#This Row],[Fecha Terminacion
(Inicial)]]))</f>
        <v>0</v>
      </c>
      <c r="J1273" s="1">
        <v>45952</v>
      </c>
      <c r="K1273" s="2">
        <v>20749000</v>
      </c>
      <c r="L1273" s="2">
        <v>0</v>
      </c>
      <c r="M1273" s="2">
        <f>VALUE(IF(Tabla1[[#This Row],[Valor Total]]-Tabla1[[#This Row],[Valor Contrato (Inicial)]]&lt;0,"0",Tabla1[[#This Row],[Valor Total]]-Tabla1[[#This Row],[Valor Contrato (Inicial)]]))</f>
        <v>0</v>
      </c>
      <c r="N1273" s="2">
        <v>20749000</v>
      </c>
      <c r="O1273" s="9" cm="1">
        <f t="array" aca="1" ref="O12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13.294797687861271</v>
      </c>
      <c r="P1273" s="6" t="s">
        <v>6264</v>
      </c>
      <c r="Q1273" t="s">
        <v>6223</v>
      </c>
      <c r="R1273" t="s">
        <v>80</v>
      </c>
      <c r="S1273" t="s">
        <v>6272</v>
      </c>
      <c r="T1273" t="s">
        <v>7530</v>
      </c>
      <c r="U1273" t="s">
        <v>7827</v>
      </c>
    </row>
    <row r="1274" spans="1:21" x14ac:dyDescent="0.3">
      <c r="A1274" t="s">
        <v>2997</v>
      </c>
      <c r="B1274" t="s">
        <v>2998</v>
      </c>
      <c r="C1274" t="s">
        <v>4785</v>
      </c>
      <c r="D1274" t="s">
        <v>12</v>
      </c>
      <c r="E1274" t="s">
        <v>5972</v>
      </c>
      <c r="F1274" s="1">
        <v>45757</v>
      </c>
      <c r="G1274" s="1">
        <v>45777</v>
      </c>
      <c r="H1274" s="1">
        <v>45943</v>
      </c>
      <c r="I1274">
        <f>VALUE(IF(Tabla1[[#This Row],[Fecha Terminacion
(Final)]]-Tabla1[[#This Row],[Fecha Terminacion
(Inicial)]]&lt;0,"0",Tabla1[[#This Row],[Fecha Terminacion
(Final)]]-Tabla1[[#This Row],[Fecha Terminacion
(Inicial)]]))</f>
        <v>0</v>
      </c>
      <c r="J1274" s="1">
        <v>45943</v>
      </c>
      <c r="K1274" s="2">
        <v>26897000</v>
      </c>
      <c r="L1274" s="2">
        <v>0</v>
      </c>
      <c r="M1274" s="2">
        <f>VALUE(IF(Tabla1[[#This Row],[Valor Total]]-Tabla1[[#This Row],[Valor Contrato (Inicial)]]&lt;0,"0",Tabla1[[#This Row],[Valor Total]]-Tabla1[[#This Row],[Valor Contrato (Inicial)]]))</f>
        <v>0</v>
      </c>
      <c r="N1274" s="2">
        <v>26897000</v>
      </c>
      <c r="O1274" s="9" cm="1">
        <f t="array" aca="1" ref="O12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15.060240963855422</v>
      </c>
      <c r="P1274" s="6" t="s">
        <v>6264</v>
      </c>
      <c r="Q1274" t="s">
        <v>6223</v>
      </c>
      <c r="R1274" t="s">
        <v>80</v>
      </c>
      <c r="S1274" t="s">
        <v>6272</v>
      </c>
      <c r="T1274" t="s">
        <v>7531</v>
      </c>
      <c r="U1274" t="s">
        <v>7827</v>
      </c>
    </row>
    <row r="1275" spans="1:21" x14ac:dyDescent="0.3">
      <c r="A1275" t="s">
        <v>2999</v>
      </c>
      <c r="B1275" t="s">
        <v>3000</v>
      </c>
      <c r="C1275" t="s">
        <v>4786</v>
      </c>
      <c r="D1275" t="s">
        <v>12</v>
      </c>
      <c r="E1275" t="s">
        <v>5973</v>
      </c>
      <c r="F1275" s="1">
        <v>45757</v>
      </c>
      <c r="G1275" s="1">
        <v>45768</v>
      </c>
      <c r="H1275" s="1">
        <v>45869</v>
      </c>
      <c r="I1275">
        <f>VALUE(IF(Tabla1[[#This Row],[Fecha Terminacion
(Final)]]-Tabla1[[#This Row],[Fecha Terminacion
(Inicial)]]&lt;0,"0",Tabla1[[#This Row],[Fecha Terminacion
(Final)]]-Tabla1[[#This Row],[Fecha Terminacion
(Inicial)]]))</f>
        <v>0</v>
      </c>
      <c r="J1275" s="1">
        <v>45869</v>
      </c>
      <c r="K1275" s="2">
        <v>26724000</v>
      </c>
      <c r="L1275" s="2">
        <v>0</v>
      </c>
      <c r="M1275" s="2">
        <f>VALUE(IF(Tabla1[[#This Row],[Valor Total]]-Tabla1[[#This Row],[Valor Contrato (Inicial)]]&lt;0,"0",Tabla1[[#This Row],[Valor Total]]-Tabla1[[#This Row],[Valor Contrato (Inicial)]]))</f>
        <v>0</v>
      </c>
      <c r="N1275" s="2">
        <v>26724000</v>
      </c>
      <c r="O1275" s="9" cm="1">
        <f t="array" aca="1" ref="O12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33.663366336633665</v>
      </c>
      <c r="P1275" s="6" t="s">
        <v>6264</v>
      </c>
      <c r="Q1275" t="s">
        <v>6223</v>
      </c>
      <c r="R1275" t="s">
        <v>80</v>
      </c>
      <c r="S1275" t="s">
        <v>6272</v>
      </c>
      <c r="T1275" t="s">
        <v>7532</v>
      </c>
      <c r="U1275" t="s">
        <v>7827</v>
      </c>
    </row>
    <row r="1276" spans="1:21" x14ac:dyDescent="0.3">
      <c r="A1276" t="s">
        <v>3001</v>
      </c>
      <c r="B1276" t="s">
        <v>3002</v>
      </c>
      <c r="C1276" t="s">
        <v>4787</v>
      </c>
      <c r="D1276" t="s">
        <v>12</v>
      </c>
      <c r="E1276" t="s">
        <v>5974</v>
      </c>
      <c r="F1276" s="1">
        <v>45757</v>
      </c>
      <c r="G1276" s="1">
        <v>45768</v>
      </c>
      <c r="H1276" s="1">
        <v>45976</v>
      </c>
      <c r="I1276">
        <f>VALUE(IF(Tabla1[[#This Row],[Fecha Terminacion
(Final)]]-Tabla1[[#This Row],[Fecha Terminacion
(Inicial)]]&lt;0,"0",Tabla1[[#This Row],[Fecha Terminacion
(Final)]]-Tabla1[[#This Row],[Fecha Terminacion
(Inicial)]]))</f>
        <v>0</v>
      </c>
      <c r="J1276" s="1">
        <v>45976</v>
      </c>
      <c r="K1276" s="2">
        <v>26089000</v>
      </c>
      <c r="L1276" s="2">
        <v>0</v>
      </c>
      <c r="M1276" s="2">
        <f>VALUE(IF(Tabla1[[#This Row],[Valor Total]]-Tabla1[[#This Row],[Valor Contrato (Inicial)]]&lt;0,"0",Tabla1[[#This Row],[Valor Total]]-Tabla1[[#This Row],[Valor Contrato (Inicial)]]))</f>
        <v>0</v>
      </c>
      <c r="N1276" s="2">
        <v>26089000</v>
      </c>
      <c r="O1276" s="9" cm="1">
        <f t="array" aca="1" ref="O12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16.346153846153847</v>
      </c>
      <c r="P1276" s="6" t="s">
        <v>6264</v>
      </c>
      <c r="Q1276" t="s">
        <v>6223</v>
      </c>
      <c r="R1276" t="s">
        <v>80</v>
      </c>
      <c r="S1276" t="s">
        <v>6272</v>
      </c>
      <c r="T1276" t="s">
        <v>7533</v>
      </c>
      <c r="U1276" t="s">
        <v>7827</v>
      </c>
    </row>
    <row r="1277" spans="1:21" x14ac:dyDescent="0.3">
      <c r="A1277" t="s">
        <v>3003</v>
      </c>
      <c r="B1277" t="s">
        <v>3004</v>
      </c>
      <c r="C1277" t="s">
        <v>4788</v>
      </c>
      <c r="D1277" t="s">
        <v>12</v>
      </c>
      <c r="E1277" t="s">
        <v>5954</v>
      </c>
      <c r="F1277" s="1">
        <v>45757</v>
      </c>
      <c r="G1277" s="1">
        <v>45776</v>
      </c>
      <c r="H1277" s="1">
        <v>45968</v>
      </c>
      <c r="I1277">
        <f>VALUE(IF(Tabla1[[#This Row],[Fecha Terminacion
(Final)]]-Tabla1[[#This Row],[Fecha Terminacion
(Inicial)]]&lt;0,"0",Tabla1[[#This Row],[Fecha Terminacion
(Final)]]-Tabla1[[#This Row],[Fecha Terminacion
(Inicial)]]))</f>
        <v>0</v>
      </c>
      <c r="J1277" s="1">
        <v>45968</v>
      </c>
      <c r="K1277" s="2">
        <v>18322000</v>
      </c>
      <c r="L1277" s="2">
        <v>0</v>
      </c>
      <c r="M1277" s="2">
        <f>VALUE(IF(Tabla1[[#This Row],[Valor Total]]-Tabla1[[#This Row],[Valor Contrato (Inicial)]]&lt;0,"0",Tabla1[[#This Row],[Valor Total]]-Tabla1[[#This Row],[Valor Contrato (Inicial)]]))</f>
        <v>0</v>
      </c>
      <c r="N1277" s="2">
        <v>18322000</v>
      </c>
      <c r="O1277" s="9" cm="1">
        <f t="array" aca="1" ref="O12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13.541666666666666</v>
      </c>
      <c r="P1277" s="6" t="s">
        <v>6264</v>
      </c>
      <c r="Q1277" t="s">
        <v>6223</v>
      </c>
      <c r="R1277" t="s">
        <v>80</v>
      </c>
      <c r="S1277" t="s">
        <v>6272</v>
      </c>
      <c r="T1277" t="s">
        <v>7534</v>
      </c>
      <c r="U1277" t="s">
        <v>7827</v>
      </c>
    </row>
    <row r="1278" spans="1:21" x14ac:dyDescent="0.3">
      <c r="A1278" t="s">
        <v>3005</v>
      </c>
      <c r="B1278" t="s">
        <v>3006</v>
      </c>
      <c r="C1278" t="s">
        <v>4789</v>
      </c>
      <c r="D1278" t="s">
        <v>12</v>
      </c>
      <c r="E1278" t="s">
        <v>5975</v>
      </c>
      <c r="F1278" s="1">
        <v>45757</v>
      </c>
      <c r="G1278" s="1">
        <v>45768</v>
      </c>
      <c r="H1278" s="1">
        <v>45841</v>
      </c>
      <c r="I1278">
        <f>VALUE(IF(Tabla1[[#This Row],[Fecha Terminacion
(Final)]]-Tabla1[[#This Row],[Fecha Terminacion
(Inicial)]]&lt;0,"0",Tabla1[[#This Row],[Fecha Terminacion
(Final)]]-Tabla1[[#This Row],[Fecha Terminacion
(Inicial)]]))</f>
        <v>0</v>
      </c>
      <c r="J1278" s="1">
        <v>45841</v>
      </c>
      <c r="K1278" s="2">
        <v>19692000</v>
      </c>
      <c r="L1278" s="2">
        <v>0</v>
      </c>
      <c r="M1278" s="2">
        <f>VALUE(IF(Tabla1[[#This Row],[Valor Total]]-Tabla1[[#This Row],[Valor Contrato (Inicial)]]&lt;0,"0",Tabla1[[#This Row],[Valor Total]]-Tabla1[[#This Row],[Valor Contrato (Inicial)]]))</f>
        <v>0</v>
      </c>
      <c r="N1278" s="2">
        <v>19692000</v>
      </c>
      <c r="O1278" s="9" cm="1">
        <f t="array" aca="1" ref="O12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46.575342465753423</v>
      </c>
      <c r="P1278" s="6" t="s">
        <v>6264</v>
      </c>
      <c r="Q1278" t="s">
        <v>6223</v>
      </c>
      <c r="R1278" t="s">
        <v>80</v>
      </c>
      <c r="S1278" t="s">
        <v>6272</v>
      </c>
      <c r="T1278" t="s">
        <v>7535</v>
      </c>
      <c r="U1278" t="s">
        <v>7827</v>
      </c>
    </row>
    <row r="1279" spans="1:21" x14ac:dyDescent="0.3">
      <c r="A1279" t="s">
        <v>3007</v>
      </c>
      <c r="B1279" t="s">
        <v>3008</v>
      </c>
      <c r="C1279" t="s">
        <v>4790</v>
      </c>
      <c r="D1279" t="s">
        <v>12</v>
      </c>
      <c r="E1279" t="s">
        <v>5976</v>
      </c>
      <c r="F1279" s="1">
        <v>45757</v>
      </c>
      <c r="G1279" s="1">
        <v>45779</v>
      </c>
      <c r="H1279" s="1">
        <v>45961</v>
      </c>
      <c r="I1279">
        <f>VALUE(IF(Tabla1[[#This Row],[Fecha Terminacion
(Final)]]-Tabla1[[#This Row],[Fecha Terminacion
(Inicial)]]&lt;0,"0",Tabla1[[#This Row],[Fecha Terminacion
(Final)]]-Tabla1[[#This Row],[Fecha Terminacion
(Inicial)]]))</f>
        <v>0</v>
      </c>
      <c r="J1279" s="1">
        <v>45961</v>
      </c>
      <c r="K1279" s="2">
        <v>18587000</v>
      </c>
      <c r="L1279" s="2">
        <v>0</v>
      </c>
      <c r="M1279" s="2">
        <f>VALUE(IF(Tabla1[[#This Row],[Valor Total]]-Tabla1[[#This Row],[Valor Contrato (Inicial)]]&lt;0,"0",Tabla1[[#This Row],[Valor Total]]-Tabla1[[#This Row],[Valor Contrato (Inicial)]]))</f>
        <v>0</v>
      </c>
      <c r="N1279" s="2">
        <v>18587000</v>
      </c>
      <c r="O1279" s="9" cm="1">
        <f t="array" aca="1" ref="O12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12.637362637362637</v>
      </c>
      <c r="P1279" s="6" t="s">
        <v>6264</v>
      </c>
      <c r="Q1279" t="s">
        <v>6223</v>
      </c>
      <c r="R1279" t="s">
        <v>80</v>
      </c>
      <c r="S1279" t="s">
        <v>6272</v>
      </c>
      <c r="T1279" t="s">
        <v>7536</v>
      </c>
      <c r="U1279" t="s">
        <v>7827</v>
      </c>
    </row>
    <row r="1280" spans="1:21" x14ac:dyDescent="0.3">
      <c r="A1280" t="s">
        <v>3009</v>
      </c>
      <c r="B1280" t="s">
        <v>3010</v>
      </c>
      <c r="C1280" t="s">
        <v>4791</v>
      </c>
      <c r="D1280" t="s">
        <v>12</v>
      </c>
      <c r="E1280" t="s">
        <v>5730</v>
      </c>
      <c r="F1280" s="1">
        <v>45757</v>
      </c>
      <c r="G1280" s="1">
        <v>45779</v>
      </c>
      <c r="H1280" s="1">
        <v>45927</v>
      </c>
      <c r="I1280">
        <f>VALUE(IF(Tabla1[[#This Row],[Fecha Terminacion
(Final)]]-Tabla1[[#This Row],[Fecha Terminacion
(Inicial)]]&lt;0,"0",Tabla1[[#This Row],[Fecha Terminacion
(Final)]]-Tabla1[[#This Row],[Fecha Terminacion
(Inicial)]]))</f>
        <v>0</v>
      </c>
      <c r="J1280" s="1">
        <v>45927</v>
      </c>
      <c r="K1280" s="2">
        <v>26692000</v>
      </c>
      <c r="L1280" s="2">
        <v>0</v>
      </c>
      <c r="M1280" s="2">
        <f>VALUE(IF(Tabla1[[#This Row],[Valor Total]]-Tabla1[[#This Row],[Valor Contrato (Inicial)]]&lt;0,"0",Tabla1[[#This Row],[Valor Total]]-Tabla1[[#This Row],[Valor Contrato (Inicial)]]))</f>
        <v>0</v>
      </c>
      <c r="N1280" s="2">
        <v>26692000</v>
      </c>
      <c r="O1280" s="9" cm="1">
        <f t="array" aca="1" ref="O12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15.54054054054054</v>
      </c>
      <c r="P1280" s="6" t="s">
        <v>6264</v>
      </c>
      <c r="Q1280" t="s">
        <v>6223</v>
      </c>
      <c r="R1280" t="s">
        <v>80</v>
      </c>
      <c r="S1280" t="s">
        <v>6272</v>
      </c>
      <c r="T1280" t="s">
        <v>7537</v>
      </c>
      <c r="U1280" t="s">
        <v>7827</v>
      </c>
    </row>
    <row r="1281" spans="1:21" x14ac:dyDescent="0.3">
      <c r="A1281" t="s">
        <v>3011</v>
      </c>
      <c r="B1281" t="s">
        <v>3012</v>
      </c>
      <c r="C1281" t="s">
        <v>4792</v>
      </c>
      <c r="D1281" t="s">
        <v>12</v>
      </c>
      <c r="E1281" t="s">
        <v>5673</v>
      </c>
      <c r="F1281" s="1">
        <v>45757</v>
      </c>
      <c r="G1281" s="1">
        <v>45768</v>
      </c>
      <c r="H1281" s="1">
        <v>45928</v>
      </c>
      <c r="I1281">
        <f>VALUE(IF(Tabla1[[#This Row],[Fecha Terminacion
(Final)]]-Tabla1[[#This Row],[Fecha Terminacion
(Inicial)]]&lt;0,"0",Tabla1[[#This Row],[Fecha Terminacion
(Final)]]-Tabla1[[#This Row],[Fecha Terminacion
(Inicial)]]))</f>
        <v>0</v>
      </c>
      <c r="J1281" s="1">
        <v>45928</v>
      </c>
      <c r="K1281" s="2">
        <v>27532000</v>
      </c>
      <c r="L1281" s="2">
        <v>0</v>
      </c>
      <c r="M1281" s="2">
        <f>VALUE(IF(Tabla1[[#This Row],[Valor Total]]-Tabla1[[#This Row],[Valor Contrato (Inicial)]]&lt;0,"0",Tabla1[[#This Row],[Valor Total]]-Tabla1[[#This Row],[Valor Contrato (Inicial)]]))</f>
        <v>0</v>
      </c>
      <c r="N1281" s="2">
        <v>27532000</v>
      </c>
      <c r="O1281" s="9" cm="1">
        <f t="array" aca="1" ref="O12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21.25</v>
      </c>
      <c r="P1281" s="6" t="s">
        <v>6264</v>
      </c>
      <c r="Q1281" t="s">
        <v>6223</v>
      </c>
      <c r="R1281" t="s">
        <v>80</v>
      </c>
      <c r="S1281" t="s">
        <v>6272</v>
      </c>
      <c r="T1281" t="s">
        <v>7538</v>
      </c>
      <c r="U1281" t="s">
        <v>7827</v>
      </c>
    </row>
    <row r="1282" spans="1:21" x14ac:dyDescent="0.3">
      <c r="A1282" t="s">
        <v>3013</v>
      </c>
      <c r="B1282" t="s">
        <v>3014</v>
      </c>
      <c r="C1282" t="s">
        <v>4793</v>
      </c>
      <c r="D1282" t="s">
        <v>12</v>
      </c>
      <c r="E1282" t="s">
        <v>5977</v>
      </c>
      <c r="F1282" s="1">
        <v>45757</v>
      </c>
      <c r="G1282" s="1">
        <v>45768</v>
      </c>
      <c r="H1282" s="1">
        <v>45898</v>
      </c>
      <c r="I1282">
        <f>VALUE(IF(Tabla1[[#This Row],[Fecha Terminacion
(Final)]]-Tabla1[[#This Row],[Fecha Terminacion
(Inicial)]]&lt;0,"0",Tabla1[[#This Row],[Fecha Terminacion
(Final)]]-Tabla1[[#This Row],[Fecha Terminacion
(Inicial)]]))</f>
        <v>0</v>
      </c>
      <c r="J1282" s="1">
        <v>45898</v>
      </c>
      <c r="K1282" s="2">
        <v>28737000</v>
      </c>
      <c r="L1282" s="2">
        <v>0</v>
      </c>
      <c r="M1282" s="2">
        <f>VALUE(IF(Tabla1[[#This Row],[Valor Total]]-Tabla1[[#This Row],[Valor Contrato (Inicial)]]&lt;0,"0",Tabla1[[#This Row],[Valor Total]]-Tabla1[[#This Row],[Valor Contrato (Inicial)]]))</f>
        <v>0</v>
      </c>
      <c r="N1282" s="2">
        <v>28737000</v>
      </c>
      <c r="O1282" s="9" cm="1">
        <f t="array" aca="1" ref="O12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26.153846153846157</v>
      </c>
      <c r="P1282" s="6" t="s">
        <v>6264</v>
      </c>
      <c r="Q1282" t="s">
        <v>6223</v>
      </c>
      <c r="R1282" t="s">
        <v>80</v>
      </c>
      <c r="S1282" t="s">
        <v>6272</v>
      </c>
      <c r="T1282" t="s">
        <v>7539</v>
      </c>
      <c r="U1282" t="s">
        <v>7827</v>
      </c>
    </row>
    <row r="1283" spans="1:21" x14ac:dyDescent="0.3">
      <c r="A1283" t="s">
        <v>3015</v>
      </c>
      <c r="B1283" t="s">
        <v>3016</v>
      </c>
      <c r="C1283" t="s">
        <v>4794</v>
      </c>
      <c r="D1283" t="s">
        <v>12</v>
      </c>
      <c r="E1283" t="s">
        <v>5978</v>
      </c>
      <c r="F1283" s="1">
        <v>45757</v>
      </c>
      <c r="G1283" s="1">
        <v>45777</v>
      </c>
      <c r="H1283" s="1">
        <v>45858</v>
      </c>
      <c r="I1283">
        <f>VALUE(IF(Tabla1[[#This Row],[Fecha Terminacion
(Final)]]-Tabla1[[#This Row],[Fecha Terminacion
(Inicial)]]&lt;0,"0",Tabla1[[#This Row],[Fecha Terminacion
(Final)]]-Tabla1[[#This Row],[Fecha Terminacion
(Inicial)]]))</f>
        <v>0</v>
      </c>
      <c r="J1283" s="1">
        <v>45858</v>
      </c>
      <c r="K1283" s="2">
        <v>23876000</v>
      </c>
      <c r="L1283" s="2">
        <v>0</v>
      </c>
      <c r="M1283" s="2">
        <f>VALUE(IF(Tabla1[[#This Row],[Valor Total]]-Tabla1[[#This Row],[Valor Contrato (Inicial)]]&lt;0,"0",Tabla1[[#This Row],[Valor Total]]-Tabla1[[#This Row],[Valor Contrato (Inicial)]]))</f>
        <v>0</v>
      </c>
      <c r="N1283" s="2">
        <v>23876000</v>
      </c>
      <c r="O1283" s="9" cm="1">
        <f t="array" aca="1" ref="O12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30.864197530864196</v>
      </c>
      <c r="P1283" s="6" t="s">
        <v>6264</v>
      </c>
      <c r="Q1283" t="s">
        <v>6223</v>
      </c>
      <c r="R1283" t="s">
        <v>80</v>
      </c>
      <c r="S1283" t="s">
        <v>6272</v>
      </c>
      <c r="T1283" t="s">
        <v>7540</v>
      </c>
      <c r="U1283" t="s">
        <v>7827</v>
      </c>
    </row>
    <row r="1284" spans="1:21" x14ac:dyDescent="0.3">
      <c r="A1284" t="s">
        <v>3017</v>
      </c>
      <c r="B1284" t="s">
        <v>3018</v>
      </c>
      <c r="C1284" t="s">
        <v>4795</v>
      </c>
      <c r="D1284" t="s">
        <v>12</v>
      </c>
      <c r="E1284" t="s">
        <v>5979</v>
      </c>
      <c r="F1284" s="1">
        <v>45757</v>
      </c>
      <c r="G1284" s="1">
        <v>45770</v>
      </c>
      <c r="H1284" s="1">
        <v>45930</v>
      </c>
      <c r="I1284">
        <f>VALUE(IF(Tabla1[[#This Row],[Fecha Terminacion
(Final)]]-Tabla1[[#This Row],[Fecha Terminacion
(Inicial)]]&lt;0,"0",Tabla1[[#This Row],[Fecha Terminacion
(Final)]]-Tabla1[[#This Row],[Fecha Terminacion
(Inicial)]]))</f>
        <v>0</v>
      </c>
      <c r="J1284" s="1">
        <v>45930</v>
      </c>
      <c r="K1284" s="2">
        <v>23876000</v>
      </c>
      <c r="L1284" s="2">
        <v>0</v>
      </c>
      <c r="M1284" s="2">
        <f>VALUE(IF(Tabla1[[#This Row],[Valor Total]]-Tabla1[[#This Row],[Valor Contrato (Inicial)]]&lt;0,"0",Tabla1[[#This Row],[Valor Total]]-Tabla1[[#This Row],[Valor Contrato (Inicial)]]))</f>
        <v>0</v>
      </c>
      <c r="N1284" s="2">
        <v>23876000</v>
      </c>
      <c r="O1284" s="9" cm="1">
        <f t="array" aca="1" ref="O12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v>
      </c>
      <c r="P1284" s="6" t="s">
        <v>6264</v>
      </c>
      <c r="Q1284" t="s">
        <v>6223</v>
      </c>
      <c r="R1284" t="s">
        <v>80</v>
      </c>
      <c r="S1284" t="s">
        <v>6272</v>
      </c>
      <c r="T1284" t="s">
        <v>7541</v>
      </c>
      <c r="U1284" t="s">
        <v>7827</v>
      </c>
    </row>
    <row r="1285" spans="1:21" x14ac:dyDescent="0.3">
      <c r="A1285" t="s">
        <v>3019</v>
      </c>
      <c r="B1285" t="s">
        <v>3020</v>
      </c>
      <c r="C1285" t="s">
        <v>4796</v>
      </c>
      <c r="D1285" t="s">
        <v>5061</v>
      </c>
      <c r="E1285" t="s">
        <v>5980</v>
      </c>
      <c r="F1285" s="1">
        <v>45757</v>
      </c>
      <c r="H1285" s="1">
        <v>45976</v>
      </c>
      <c r="I1285">
        <f>VALUE(IF(Tabla1[[#This Row],[Fecha Terminacion
(Final)]]-Tabla1[[#This Row],[Fecha Terminacion
(Inicial)]]&lt;0,"0",Tabla1[[#This Row],[Fecha Terminacion
(Final)]]-Tabla1[[#This Row],[Fecha Terminacion
(Inicial)]]))</f>
        <v>0</v>
      </c>
      <c r="J1285" s="1">
        <v>45976</v>
      </c>
      <c r="K1285" s="2">
        <v>19798000</v>
      </c>
      <c r="L1285" s="2">
        <v>0</v>
      </c>
      <c r="M1285" s="2">
        <f>VALUE(IF(Tabla1[[#This Row],[Valor Total]]-Tabla1[[#This Row],[Valor Contrato (Inicial)]]&lt;0,"0",Tabla1[[#This Row],[Valor Total]]-Tabla1[[#This Row],[Valor Contrato (Inicial)]]))</f>
        <v>0</v>
      </c>
      <c r="N1285" s="2">
        <v>19798000</v>
      </c>
      <c r="O1285" s="9">
        <v>0</v>
      </c>
      <c r="P1285" s="6" t="s">
        <v>6264</v>
      </c>
      <c r="Q1285" t="s">
        <v>6223</v>
      </c>
      <c r="R1285" t="s">
        <v>80</v>
      </c>
      <c r="S1285" t="s">
        <v>6272</v>
      </c>
      <c r="T1285" t="s">
        <v>7542</v>
      </c>
      <c r="U1285" t="s">
        <v>7827</v>
      </c>
    </row>
    <row r="1286" spans="1:21" x14ac:dyDescent="0.3">
      <c r="A1286" t="s">
        <v>3021</v>
      </c>
      <c r="B1286" t="s">
        <v>3022</v>
      </c>
      <c r="C1286" t="s">
        <v>4797</v>
      </c>
      <c r="D1286" t="s">
        <v>12</v>
      </c>
      <c r="E1286" t="s">
        <v>5981</v>
      </c>
      <c r="F1286" s="1">
        <v>45757</v>
      </c>
      <c r="G1286" s="1">
        <v>45784</v>
      </c>
      <c r="H1286" s="1">
        <v>45919</v>
      </c>
      <c r="I1286">
        <f>VALUE(IF(Tabla1[[#This Row],[Fecha Terminacion
(Final)]]-Tabla1[[#This Row],[Fecha Terminacion
(Inicial)]]&lt;0,"0",Tabla1[[#This Row],[Fecha Terminacion
(Final)]]-Tabla1[[#This Row],[Fecha Terminacion
(Inicial)]]))</f>
        <v>0</v>
      </c>
      <c r="J1286" s="1">
        <v>45919</v>
      </c>
      <c r="K1286" s="2">
        <v>24006000</v>
      </c>
      <c r="L1286" s="2">
        <v>0</v>
      </c>
      <c r="M1286" s="2">
        <f>VALUE(IF(Tabla1[[#This Row],[Valor Total]]-Tabla1[[#This Row],[Valor Contrato (Inicial)]]&lt;0,"0",Tabla1[[#This Row],[Valor Total]]-Tabla1[[#This Row],[Valor Contrato (Inicial)]]))</f>
        <v>0</v>
      </c>
      <c r="N1286" s="2">
        <v>24006000</v>
      </c>
      <c r="O1286" s="9" cm="1">
        <f t="array" aca="1" ref="O12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13.333333333333334</v>
      </c>
      <c r="P1286" s="6" t="s">
        <v>6264</v>
      </c>
      <c r="Q1286" t="s">
        <v>6223</v>
      </c>
      <c r="R1286" t="s">
        <v>80</v>
      </c>
      <c r="S1286" t="s">
        <v>6272</v>
      </c>
      <c r="T1286" t="s">
        <v>7543</v>
      </c>
      <c r="U1286" t="s">
        <v>7827</v>
      </c>
    </row>
    <row r="1287" spans="1:21" x14ac:dyDescent="0.3">
      <c r="A1287" t="s">
        <v>3023</v>
      </c>
      <c r="B1287" t="s">
        <v>3024</v>
      </c>
      <c r="C1287" t="s">
        <v>4798</v>
      </c>
      <c r="D1287" t="s">
        <v>5061</v>
      </c>
      <c r="E1287" t="s">
        <v>5982</v>
      </c>
      <c r="F1287" s="1">
        <v>45757</v>
      </c>
      <c r="H1287" s="1">
        <v>45884</v>
      </c>
      <c r="I1287">
        <f>VALUE(IF(Tabla1[[#This Row],[Fecha Terminacion
(Final)]]-Tabla1[[#This Row],[Fecha Terminacion
(Inicial)]]&lt;0,"0",Tabla1[[#This Row],[Fecha Terminacion
(Final)]]-Tabla1[[#This Row],[Fecha Terminacion
(Inicial)]]))</f>
        <v>0</v>
      </c>
      <c r="J1287" s="1">
        <v>45884</v>
      </c>
      <c r="K1287" s="2">
        <v>7495000</v>
      </c>
      <c r="L1287" s="2">
        <v>0</v>
      </c>
      <c r="M1287" s="2">
        <f>VALUE(IF(Tabla1[[#This Row],[Valor Total]]-Tabla1[[#This Row],[Valor Contrato (Inicial)]]&lt;0,"0",Tabla1[[#This Row],[Valor Total]]-Tabla1[[#This Row],[Valor Contrato (Inicial)]]))</f>
        <v>0</v>
      </c>
      <c r="N1287" s="2">
        <v>7495000</v>
      </c>
      <c r="O1287" s="9">
        <v>0</v>
      </c>
      <c r="P1287" s="6" t="s">
        <v>6264</v>
      </c>
      <c r="Q1287" t="s">
        <v>6223</v>
      </c>
      <c r="R1287" t="s">
        <v>80</v>
      </c>
      <c r="S1287" t="s">
        <v>6272</v>
      </c>
      <c r="T1287" t="s">
        <v>7544</v>
      </c>
      <c r="U1287" t="s">
        <v>7827</v>
      </c>
    </row>
    <row r="1288" spans="1:21" x14ac:dyDescent="0.3">
      <c r="A1288" t="s">
        <v>3025</v>
      </c>
      <c r="B1288" t="s">
        <v>3026</v>
      </c>
      <c r="C1288" t="s">
        <v>4799</v>
      </c>
      <c r="D1288" t="s">
        <v>12</v>
      </c>
      <c r="E1288" t="s">
        <v>5983</v>
      </c>
      <c r="F1288" s="1">
        <v>45757</v>
      </c>
      <c r="G1288" s="1">
        <v>45777</v>
      </c>
      <c r="H1288" s="1">
        <v>45981</v>
      </c>
      <c r="I1288">
        <f>VALUE(IF(Tabla1[[#This Row],[Fecha Terminacion
(Final)]]-Tabla1[[#This Row],[Fecha Terminacion
(Inicial)]]&lt;0,"0",Tabla1[[#This Row],[Fecha Terminacion
(Final)]]-Tabla1[[#This Row],[Fecha Terminacion
(Inicial)]]))</f>
        <v>0</v>
      </c>
      <c r="J1288" s="1">
        <v>45981</v>
      </c>
      <c r="K1288" s="2">
        <v>24903000</v>
      </c>
      <c r="L1288" s="2">
        <v>0</v>
      </c>
      <c r="M1288" s="2">
        <f>VALUE(IF(Tabla1[[#This Row],[Valor Total]]-Tabla1[[#This Row],[Valor Contrato (Inicial)]]&lt;0,"0",Tabla1[[#This Row],[Valor Total]]-Tabla1[[#This Row],[Valor Contrato (Inicial)]]))</f>
        <v>0</v>
      </c>
      <c r="N1288" s="2">
        <v>24903000</v>
      </c>
      <c r="O1288" s="9" cm="1">
        <f t="array" aca="1" ref="O12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12.254901960784313</v>
      </c>
      <c r="P1288" s="6" t="s">
        <v>6264</v>
      </c>
      <c r="Q1288" t="s">
        <v>6223</v>
      </c>
      <c r="R1288" t="s">
        <v>80</v>
      </c>
      <c r="S1288" t="s">
        <v>6272</v>
      </c>
      <c r="T1288" t="s">
        <v>7545</v>
      </c>
      <c r="U1288" t="s">
        <v>7827</v>
      </c>
    </row>
    <row r="1289" spans="1:21" x14ac:dyDescent="0.3">
      <c r="A1289" t="s">
        <v>3027</v>
      </c>
      <c r="B1289" t="s">
        <v>3028</v>
      </c>
      <c r="C1289" t="s">
        <v>4800</v>
      </c>
      <c r="D1289" t="s">
        <v>5061</v>
      </c>
      <c r="E1289" t="s">
        <v>5984</v>
      </c>
      <c r="F1289" s="1">
        <v>45757</v>
      </c>
      <c r="H1289" s="1">
        <v>45948</v>
      </c>
      <c r="I1289">
        <f>VALUE(IF(Tabla1[[#This Row],[Fecha Terminacion
(Final)]]-Tabla1[[#This Row],[Fecha Terminacion
(Inicial)]]&lt;0,"0",Tabla1[[#This Row],[Fecha Terminacion
(Final)]]-Tabla1[[#This Row],[Fecha Terminacion
(Inicial)]]))</f>
        <v>0</v>
      </c>
      <c r="J1289" s="1">
        <v>45948</v>
      </c>
      <c r="K1289" s="2">
        <v>32214000</v>
      </c>
      <c r="L1289" s="2">
        <v>0</v>
      </c>
      <c r="M1289" s="2">
        <f>VALUE(IF(Tabla1[[#This Row],[Valor Total]]-Tabla1[[#This Row],[Valor Contrato (Inicial)]]&lt;0,"0",Tabla1[[#This Row],[Valor Total]]-Tabla1[[#This Row],[Valor Contrato (Inicial)]]))</f>
        <v>0</v>
      </c>
      <c r="N1289" s="2">
        <v>32214000</v>
      </c>
      <c r="O1289" s="9">
        <v>0</v>
      </c>
      <c r="P1289" s="6" t="s">
        <v>6264</v>
      </c>
      <c r="Q1289" t="s">
        <v>6223</v>
      </c>
      <c r="R1289" t="s">
        <v>80</v>
      </c>
      <c r="S1289" t="s">
        <v>6272</v>
      </c>
      <c r="T1289" t="s">
        <v>7546</v>
      </c>
      <c r="U1289" t="s">
        <v>7827</v>
      </c>
    </row>
    <row r="1290" spans="1:21" x14ac:dyDescent="0.3">
      <c r="A1290" t="s">
        <v>3029</v>
      </c>
      <c r="B1290" t="s">
        <v>3030</v>
      </c>
      <c r="C1290" t="s">
        <v>4801</v>
      </c>
      <c r="D1290" t="s">
        <v>12</v>
      </c>
      <c r="E1290" t="s">
        <v>5985</v>
      </c>
      <c r="F1290" s="1">
        <v>45758</v>
      </c>
      <c r="G1290" s="1">
        <v>45761</v>
      </c>
      <c r="H1290" s="1">
        <v>46019</v>
      </c>
      <c r="I1290">
        <f>VALUE(IF(Tabla1[[#This Row],[Fecha Terminacion
(Final)]]-Tabla1[[#This Row],[Fecha Terminacion
(Inicial)]]&lt;0,"0",Tabla1[[#This Row],[Fecha Terminacion
(Final)]]-Tabla1[[#This Row],[Fecha Terminacion
(Inicial)]]))</f>
        <v>0</v>
      </c>
      <c r="J1290" s="1">
        <v>46019</v>
      </c>
      <c r="K1290" s="2">
        <v>41220750</v>
      </c>
      <c r="L1290" s="2">
        <v>5180190</v>
      </c>
      <c r="M1290" s="2">
        <f>VALUE(IF(Tabla1[[#This Row],[Valor Total]]-Tabla1[[#This Row],[Valor Contrato (Inicial)]]&lt;0,"0",Tabla1[[#This Row],[Valor Total]]-Tabla1[[#This Row],[Valor Contrato (Inicial)]]))</f>
        <v>0</v>
      </c>
      <c r="N1290" s="2">
        <v>41220750</v>
      </c>
      <c r="O1290" s="9" cm="1">
        <f t="array" aca="1" ref="O12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0" s="6" t="s">
        <v>6235</v>
      </c>
      <c r="Q1290" t="s">
        <v>6238</v>
      </c>
      <c r="R1290" t="s">
        <v>16</v>
      </c>
      <c r="S1290" t="s">
        <v>14</v>
      </c>
      <c r="T1290" t="s">
        <v>7547</v>
      </c>
      <c r="U1290" t="s">
        <v>7827</v>
      </c>
    </row>
    <row r="1291" spans="1:21" x14ac:dyDescent="0.3">
      <c r="A1291" t="s">
        <v>3031</v>
      </c>
      <c r="B1291" t="s">
        <v>3032</v>
      </c>
      <c r="C1291" t="s">
        <v>4802</v>
      </c>
      <c r="D1291" t="s">
        <v>12</v>
      </c>
      <c r="E1291" t="s">
        <v>5986</v>
      </c>
      <c r="F1291" s="1">
        <v>45757</v>
      </c>
      <c r="G1291" s="1">
        <v>45761</v>
      </c>
      <c r="H1291" s="1">
        <v>46019</v>
      </c>
      <c r="I1291">
        <f>VALUE(IF(Tabla1[[#This Row],[Fecha Terminacion
(Final)]]-Tabla1[[#This Row],[Fecha Terminacion
(Inicial)]]&lt;0,"0",Tabla1[[#This Row],[Fecha Terminacion
(Final)]]-Tabla1[[#This Row],[Fecha Terminacion
(Inicial)]]))</f>
        <v>0</v>
      </c>
      <c r="J1291" s="1">
        <v>46019</v>
      </c>
      <c r="K1291" s="2">
        <v>29787528</v>
      </c>
      <c r="L1291" s="2">
        <v>3504415</v>
      </c>
      <c r="M1291" s="2">
        <f>VALUE(IF(Tabla1[[#This Row],[Valor Total]]-Tabla1[[#This Row],[Valor Contrato (Inicial)]]&lt;0,"0",Tabla1[[#This Row],[Valor Total]]-Tabla1[[#This Row],[Valor Contrato (Inicial)]]))</f>
        <v>0</v>
      </c>
      <c r="N1291" s="2">
        <v>29787528</v>
      </c>
      <c r="O1291" s="9" cm="1">
        <f t="array" aca="1" ref="O12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1" s="6" t="s">
        <v>6235</v>
      </c>
      <c r="Q1291" t="s">
        <v>6236</v>
      </c>
      <c r="R1291" t="s">
        <v>13</v>
      </c>
      <c r="S1291" t="s">
        <v>14</v>
      </c>
      <c r="T1291" t="s">
        <v>7548</v>
      </c>
      <c r="U1291" t="s">
        <v>7827</v>
      </c>
    </row>
    <row r="1292" spans="1:21" x14ac:dyDescent="0.3">
      <c r="A1292" t="s">
        <v>3033</v>
      </c>
      <c r="B1292" t="s">
        <v>3034</v>
      </c>
      <c r="C1292" t="s">
        <v>4802</v>
      </c>
      <c r="D1292" t="s">
        <v>12</v>
      </c>
      <c r="E1292" t="s">
        <v>309</v>
      </c>
      <c r="F1292" s="1">
        <v>45757</v>
      </c>
      <c r="G1292" s="1">
        <v>45761</v>
      </c>
      <c r="H1292" s="1">
        <v>46019</v>
      </c>
      <c r="I1292">
        <f>VALUE(IF(Tabla1[[#This Row],[Fecha Terminacion
(Final)]]-Tabla1[[#This Row],[Fecha Terminacion
(Inicial)]]&lt;0,"0",Tabla1[[#This Row],[Fecha Terminacion
(Final)]]-Tabla1[[#This Row],[Fecha Terminacion
(Inicial)]]))</f>
        <v>0</v>
      </c>
      <c r="J1292" s="1">
        <v>46019</v>
      </c>
      <c r="K1292" s="2">
        <v>29787528</v>
      </c>
      <c r="L1292" s="2">
        <v>3504415</v>
      </c>
      <c r="M1292" s="2">
        <f>VALUE(IF(Tabla1[[#This Row],[Valor Total]]-Tabla1[[#This Row],[Valor Contrato (Inicial)]]&lt;0,"0",Tabla1[[#This Row],[Valor Total]]-Tabla1[[#This Row],[Valor Contrato (Inicial)]]))</f>
        <v>0</v>
      </c>
      <c r="N1292" s="2">
        <v>29787528</v>
      </c>
      <c r="O1292" s="9" cm="1">
        <f t="array" aca="1" ref="O12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2" s="6" t="s">
        <v>6235</v>
      </c>
      <c r="Q1292" t="s">
        <v>6236</v>
      </c>
      <c r="R1292" t="s">
        <v>13</v>
      </c>
      <c r="S1292" t="s">
        <v>14</v>
      </c>
      <c r="T1292" t="s">
        <v>7549</v>
      </c>
      <c r="U1292" t="s">
        <v>7827</v>
      </c>
    </row>
    <row r="1293" spans="1:21" x14ac:dyDescent="0.3">
      <c r="A1293" t="s">
        <v>3035</v>
      </c>
      <c r="B1293" t="s">
        <v>3036</v>
      </c>
      <c r="C1293" t="s">
        <v>4803</v>
      </c>
      <c r="D1293" t="s">
        <v>12</v>
      </c>
      <c r="E1293" t="s">
        <v>5987</v>
      </c>
      <c r="F1293" s="1">
        <v>45761</v>
      </c>
      <c r="G1293" s="1">
        <v>45762</v>
      </c>
      <c r="H1293" s="1">
        <v>46020</v>
      </c>
      <c r="I1293">
        <f>VALUE(IF(Tabla1[[#This Row],[Fecha Terminacion
(Final)]]-Tabla1[[#This Row],[Fecha Terminacion
(Inicial)]]&lt;0,"0",Tabla1[[#This Row],[Fecha Terminacion
(Final)]]-Tabla1[[#This Row],[Fecha Terminacion
(Inicial)]]))</f>
        <v>0</v>
      </c>
      <c r="J1293" s="1">
        <v>46020</v>
      </c>
      <c r="K1293" s="2">
        <v>40460000</v>
      </c>
      <c r="L1293" s="2">
        <v>4760000</v>
      </c>
      <c r="M1293" s="2">
        <f>VALUE(IF(Tabla1[[#This Row],[Valor Total]]-Tabla1[[#This Row],[Valor Contrato (Inicial)]]&lt;0,"0",Tabla1[[#This Row],[Valor Total]]-Tabla1[[#This Row],[Valor Contrato (Inicial)]]))</f>
        <v>0</v>
      </c>
      <c r="N1293" s="2">
        <v>40460000</v>
      </c>
      <c r="O1293" s="9" cm="1">
        <f t="array" aca="1" ref="O12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293" s="6" t="s">
        <v>6235</v>
      </c>
      <c r="Q1293" t="s">
        <v>6236</v>
      </c>
      <c r="R1293" t="s">
        <v>16</v>
      </c>
      <c r="S1293" t="s">
        <v>14</v>
      </c>
      <c r="T1293" t="s">
        <v>7550</v>
      </c>
      <c r="U1293" t="s">
        <v>7827</v>
      </c>
    </row>
    <row r="1294" spans="1:21" x14ac:dyDescent="0.3">
      <c r="A1294" t="s">
        <v>3037</v>
      </c>
      <c r="B1294" t="s">
        <v>3038</v>
      </c>
      <c r="C1294" t="s">
        <v>4804</v>
      </c>
      <c r="D1294" t="s">
        <v>12</v>
      </c>
      <c r="E1294" t="s">
        <v>351</v>
      </c>
      <c r="F1294" s="1">
        <v>45761</v>
      </c>
      <c r="G1294" s="1">
        <v>45762</v>
      </c>
      <c r="H1294" s="1">
        <v>46020</v>
      </c>
      <c r="I1294">
        <f>VALUE(IF(Tabla1[[#This Row],[Fecha Terminacion
(Final)]]-Tabla1[[#This Row],[Fecha Terminacion
(Inicial)]]&lt;0,"0",Tabla1[[#This Row],[Fecha Terminacion
(Final)]]-Tabla1[[#This Row],[Fecha Terminacion
(Inicial)]]))</f>
        <v>0</v>
      </c>
      <c r="J1294" s="1">
        <v>46020</v>
      </c>
      <c r="K1294" s="2">
        <v>46569129</v>
      </c>
      <c r="L1294" s="2">
        <v>5478721</v>
      </c>
      <c r="M1294" s="2">
        <f>VALUE(IF(Tabla1[[#This Row],[Valor Total]]-Tabla1[[#This Row],[Valor Contrato (Inicial)]]&lt;0,"0",Tabla1[[#This Row],[Valor Total]]-Tabla1[[#This Row],[Valor Contrato (Inicial)]]))</f>
        <v>0</v>
      </c>
      <c r="N1294" s="2">
        <v>46569129</v>
      </c>
      <c r="O1294" s="9" cm="1">
        <f t="array" aca="1" ref="O12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294" s="6" t="s">
        <v>6235</v>
      </c>
      <c r="Q1294" t="s">
        <v>6236</v>
      </c>
      <c r="R1294" t="s">
        <v>16</v>
      </c>
      <c r="S1294" t="s">
        <v>14</v>
      </c>
      <c r="T1294" t="s">
        <v>7551</v>
      </c>
      <c r="U1294" t="s">
        <v>7827</v>
      </c>
    </row>
    <row r="1295" spans="1:21" x14ac:dyDescent="0.3">
      <c r="A1295" t="s">
        <v>3039</v>
      </c>
      <c r="B1295" t="s">
        <v>3040</v>
      </c>
      <c r="C1295" t="s">
        <v>4805</v>
      </c>
      <c r="D1295" t="s">
        <v>12</v>
      </c>
      <c r="E1295" t="s">
        <v>5988</v>
      </c>
      <c r="F1295" s="1">
        <v>45757</v>
      </c>
      <c r="G1295" s="1">
        <v>45761</v>
      </c>
      <c r="H1295" s="1">
        <v>46019</v>
      </c>
      <c r="I1295">
        <f>VALUE(IF(Tabla1[[#This Row],[Fecha Terminacion
(Final)]]-Tabla1[[#This Row],[Fecha Terminacion
(Inicial)]]&lt;0,"0",Tabla1[[#This Row],[Fecha Terminacion
(Final)]]-Tabla1[[#This Row],[Fecha Terminacion
(Inicial)]]))</f>
        <v>0</v>
      </c>
      <c r="J1295" s="1">
        <v>46019</v>
      </c>
      <c r="K1295" s="2">
        <v>30336670</v>
      </c>
      <c r="L1295" s="2">
        <v>3569020</v>
      </c>
      <c r="M1295" s="2">
        <f>VALUE(IF(Tabla1[[#This Row],[Valor Total]]-Tabla1[[#This Row],[Valor Contrato (Inicial)]]&lt;0,"0",Tabla1[[#This Row],[Valor Total]]-Tabla1[[#This Row],[Valor Contrato (Inicial)]]))</f>
        <v>0</v>
      </c>
      <c r="N1295" s="2">
        <v>30336670</v>
      </c>
      <c r="O1295" s="9" cm="1">
        <f t="array" aca="1" ref="O12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5" s="6" t="s">
        <v>6235</v>
      </c>
      <c r="Q1295" t="s">
        <v>6236</v>
      </c>
      <c r="R1295" t="s">
        <v>13</v>
      </c>
      <c r="S1295" t="s">
        <v>14</v>
      </c>
      <c r="T1295" t="s">
        <v>7552</v>
      </c>
      <c r="U1295" t="s">
        <v>7827</v>
      </c>
    </row>
    <row r="1296" spans="1:21" x14ac:dyDescent="0.3">
      <c r="A1296" t="s">
        <v>3041</v>
      </c>
      <c r="B1296" t="s">
        <v>3042</v>
      </c>
      <c r="C1296" t="s">
        <v>4806</v>
      </c>
      <c r="D1296" t="s">
        <v>12</v>
      </c>
      <c r="E1296" t="s">
        <v>5989</v>
      </c>
      <c r="F1296" s="1">
        <v>45758</v>
      </c>
      <c r="G1296" s="1">
        <v>45761</v>
      </c>
      <c r="H1296" s="1">
        <v>46019</v>
      </c>
      <c r="I1296">
        <f>VALUE(IF(Tabla1[[#This Row],[Fecha Terminacion
(Final)]]-Tabla1[[#This Row],[Fecha Terminacion
(Inicial)]]&lt;0,"0",Tabla1[[#This Row],[Fecha Terminacion
(Final)]]-Tabla1[[#This Row],[Fecha Terminacion
(Inicial)]]))</f>
        <v>0</v>
      </c>
      <c r="J1296" s="1">
        <v>46019</v>
      </c>
      <c r="K1296" s="2">
        <v>41220750</v>
      </c>
      <c r="L1296" s="2">
        <v>4849500</v>
      </c>
      <c r="M1296" s="2">
        <f>VALUE(IF(Tabla1[[#This Row],[Valor Total]]-Tabla1[[#This Row],[Valor Contrato (Inicial)]]&lt;0,"0",Tabla1[[#This Row],[Valor Total]]-Tabla1[[#This Row],[Valor Contrato (Inicial)]]))</f>
        <v>0</v>
      </c>
      <c r="N1296" s="2">
        <v>41220750</v>
      </c>
      <c r="O1296" s="9" cm="1">
        <f t="array" aca="1" ref="O12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6" s="6" t="s">
        <v>6235</v>
      </c>
      <c r="Q1296" t="s">
        <v>6238</v>
      </c>
      <c r="R1296" t="s">
        <v>13</v>
      </c>
      <c r="S1296" t="s">
        <v>14</v>
      </c>
      <c r="T1296" t="s">
        <v>7553</v>
      </c>
      <c r="U1296" t="s">
        <v>7827</v>
      </c>
    </row>
    <row r="1297" spans="1:21" x14ac:dyDescent="0.3">
      <c r="A1297" t="s">
        <v>3043</v>
      </c>
      <c r="B1297" t="s">
        <v>3044</v>
      </c>
      <c r="C1297" t="s">
        <v>4807</v>
      </c>
      <c r="D1297" t="s">
        <v>12</v>
      </c>
      <c r="E1297" t="s">
        <v>172</v>
      </c>
      <c r="F1297" s="1">
        <v>45757</v>
      </c>
      <c r="G1297" s="1">
        <v>45761</v>
      </c>
      <c r="H1297" s="1">
        <v>46019</v>
      </c>
      <c r="I1297">
        <f>VALUE(IF(Tabla1[[#This Row],[Fecha Terminacion
(Final)]]-Tabla1[[#This Row],[Fecha Terminacion
(Inicial)]]&lt;0,"0",Tabla1[[#This Row],[Fecha Terminacion
(Final)]]-Tabla1[[#This Row],[Fecha Terminacion
(Inicial)]]))</f>
        <v>0</v>
      </c>
      <c r="J1297" s="1">
        <v>46019</v>
      </c>
      <c r="K1297" s="2">
        <v>81090000</v>
      </c>
      <c r="L1297" s="2">
        <v>9540000</v>
      </c>
      <c r="M1297" s="2">
        <f>VALUE(IF(Tabla1[[#This Row],[Valor Total]]-Tabla1[[#This Row],[Valor Contrato (Inicial)]]&lt;0,"0",Tabla1[[#This Row],[Valor Total]]-Tabla1[[#This Row],[Valor Contrato (Inicial)]]))</f>
        <v>0</v>
      </c>
      <c r="N1297" s="2">
        <v>81090000</v>
      </c>
      <c r="O1297" s="9" cm="1">
        <f t="array" aca="1" ref="O12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7" s="6" t="s">
        <v>6235</v>
      </c>
      <c r="Q1297" t="s">
        <v>71</v>
      </c>
      <c r="R1297" t="s">
        <v>16</v>
      </c>
      <c r="S1297" t="s">
        <v>14</v>
      </c>
      <c r="T1297" t="s">
        <v>7554</v>
      </c>
      <c r="U1297" t="s">
        <v>7827</v>
      </c>
    </row>
    <row r="1298" spans="1:21" x14ac:dyDescent="0.3">
      <c r="A1298" t="s">
        <v>3045</v>
      </c>
      <c r="B1298" t="s">
        <v>3046</v>
      </c>
      <c r="C1298" t="s">
        <v>4808</v>
      </c>
      <c r="D1298" t="s">
        <v>12</v>
      </c>
      <c r="E1298" t="s">
        <v>5990</v>
      </c>
      <c r="F1298" s="1">
        <v>45758</v>
      </c>
      <c r="G1298" s="1">
        <v>45761</v>
      </c>
      <c r="H1298" s="1">
        <v>46019</v>
      </c>
      <c r="I1298">
        <f>VALUE(IF(Tabla1[[#This Row],[Fecha Terminacion
(Final)]]-Tabla1[[#This Row],[Fecha Terminacion
(Inicial)]]&lt;0,"0",Tabla1[[#This Row],[Fecha Terminacion
(Final)]]-Tabla1[[#This Row],[Fecha Terminacion
(Inicial)]]))</f>
        <v>0</v>
      </c>
      <c r="J1298" s="1">
        <v>46019</v>
      </c>
      <c r="K1298" s="2">
        <v>36238220</v>
      </c>
      <c r="L1298" s="2">
        <v>4263320</v>
      </c>
      <c r="M1298" s="2">
        <f>VALUE(IF(Tabla1[[#This Row],[Valor Total]]-Tabla1[[#This Row],[Valor Contrato (Inicial)]]&lt;0,"0",Tabla1[[#This Row],[Valor Total]]-Tabla1[[#This Row],[Valor Contrato (Inicial)]]))</f>
        <v>0</v>
      </c>
      <c r="N1298" s="2">
        <v>36238220</v>
      </c>
      <c r="O1298" s="9" cm="1">
        <f t="array" aca="1" ref="O12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8" s="6" t="s">
        <v>6235</v>
      </c>
      <c r="Q1298" t="s">
        <v>6238</v>
      </c>
      <c r="R1298" t="s">
        <v>13</v>
      </c>
      <c r="S1298" t="s">
        <v>14</v>
      </c>
      <c r="T1298" t="s">
        <v>7555</v>
      </c>
      <c r="U1298" t="s">
        <v>7827</v>
      </c>
    </row>
    <row r="1299" spans="1:21" x14ac:dyDescent="0.3">
      <c r="A1299" t="s">
        <v>3047</v>
      </c>
      <c r="B1299" t="s">
        <v>3048</v>
      </c>
      <c r="C1299" t="s">
        <v>4802</v>
      </c>
      <c r="D1299" t="s">
        <v>12</v>
      </c>
      <c r="E1299" t="s">
        <v>170</v>
      </c>
      <c r="F1299" s="1">
        <v>45758</v>
      </c>
      <c r="G1299" s="1">
        <v>45761</v>
      </c>
      <c r="H1299" s="1">
        <v>46019</v>
      </c>
      <c r="I1299">
        <f>VALUE(IF(Tabla1[[#This Row],[Fecha Terminacion
(Final)]]-Tabla1[[#This Row],[Fecha Terminacion
(Inicial)]]&lt;0,"0",Tabla1[[#This Row],[Fecha Terminacion
(Final)]]-Tabla1[[#This Row],[Fecha Terminacion
(Inicial)]]))</f>
        <v>0</v>
      </c>
      <c r="J1299" s="1">
        <v>46019</v>
      </c>
      <c r="K1299" s="2">
        <v>29787528</v>
      </c>
      <c r="L1299" s="2">
        <v>3504415</v>
      </c>
      <c r="M1299" s="2">
        <f>VALUE(IF(Tabla1[[#This Row],[Valor Total]]-Tabla1[[#This Row],[Valor Contrato (Inicial)]]&lt;0,"0",Tabla1[[#This Row],[Valor Total]]-Tabla1[[#This Row],[Valor Contrato (Inicial)]]))</f>
        <v>0</v>
      </c>
      <c r="N1299" s="2">
        <v>29787528</v>
      </c>
      <c r="O1299" s="9" cm="1">
        <f t="array" aca="1" ref="O12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9" s="6" t="s">
        <v>6235</v>
      </c>
      <c r="Q1299" t="s">
        <v>6236</v>
      </c>
      <c r="R1299" t="s">
        <v>13</v>
      </c>
      <c r="S1299" t="s">
        <v>14</v>
      </c>
      <c r="T1299" t="s">
        <v>7556</v>
      </c>
      <c r="U1299" t="s">
        <v>7827</v>
      </c>
    </row>
    <row r="1300" spans="1:21" x14ac:dyDescent="0.3">
      <c r="A1300" t="s">
        <v>3049</v>
      </c>
      <c r="B1300" t="s">
        <v>3050</v>
      </c>
      <c r="C1300" t="s">
        <v>4809</v>
      </c>
      <c r="D1300" t="s">
        <v>12</v>
      </c>
      <c r="E1300" t="s">
        <v>369</v>
      </c>
      <c r="F1300" s="1">
        <v>45761</v>
      </c>
      <c r="G1300" s="1">
        <v>45762</v>
      </c>
      <c r="H1300" s="1">
        <v>46020</v>
      </c>
      <c r="I1300">
        <f>VALUE(IF(Tabla1[[#This Row],[Fecha Terminacion
(Final)]]-Tabla1[[#This Row],[Fecha Terminacion
(Inicial)]]&lt;0,"0",Tabla1[[#This Row],[Fecha Terminacion
(Final)]]-Tabla1[[#This Row],[Fecha Terminacion
(Inicial)]]))</f>
        <v>0</v>
      </c>
      <c r="J1300" s="1">
        <v>46020</v>
      </c>
      <c r="K1300" s="2">
        <v>32312997</v>
      </c>
      <c r="L1300" s="2">
        <v>3801529</v>
      </c>
      <c r="M1300" s="2">
        <f>VALUE(IF(Tabla1[[#This Row],[Valor Total]]-Tabla1[[#This Row],[Valor Contrato (Inicial)]]&lt;0,"0",Tabla1[[#This Row],[Valor Total]]-Tabla1[[#This Row],[Valor Contrato (Inicial)]]))</f>
        <v>0</v>
      </c>
      <c r="N1300" s="2">
        <v>32312997</v>
      </c>
      <c r="O1300" s="9" cm="1">
        <f t="array" aca="1" ref="O13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00" s="6" t="s">
        <v>6235</v>
      </c>
      <c r="Q1300" t="s">
        <v>6238</v>
      </c>
      <c r="R1300" t="s">
        <v>13</v>
      </c>
      <c r="S1300" t="s">
        <v>14</v>
      </c>
      <c r="T1300" t="s">
        <v>7557</v>
      </c>
      <c r="U1300" t="s">
        <v>7827</v>
      </c>
    </row>
    <row r="1301" spans="1:21" x14ac:dyDescent="0.3">
      <c r="A1301" t="s">
        <v>3051</v>
      </c>
      <c r="B1301" t="s">
        <v>3052</v>
      </c>
      <c r="C1301" t="s">
        <v>4810</v>
      </c>
      <c r="D1301" t="s">
        <v>12</v>
      </c>
      <c r="E1301" t="s">
        <v>246</v>
      </c>
      <c r="F1301" s="1">
        <v>45757</v>
      </c>
      <c r="G1301" s="1">
        <v>45758</v>
      </c>
      <c r="H1301" s="1">
        <v>46022</v>
      </c>
      <c r="I1301">
        <f>VALUE(IF(Tabla1[[#This Row],[Fecha Terminacion
(Final)]]-Tabla1[[#This Row],[Fecha Terminacion
(Inicial)]]&lt;0,"0",Tabla1[[#This Row],[Fecha Terminacion
(Final)]]-Tabla1[[#This Row],[Fecha Terminacion
(Inicial)]]))</f>
        <v>0</v>
      </c>
      <c r="J1301" s="1">
        <v>46022</v>
      </c>
      <c r="K1301" s="2">
        <v>85478400</v>
      </c>
      <c r="L1301" s="2">
        <v>9497600</v>
      </c>
      <c r="M1301" s="2">
        <f>VALUE(IF(Tabla1[[#This Row],[Valor Total]]-Tabla1[[#This Row],[Valor Contrato (Inicial)]]&lt;0,"0",Tabla1[[#This Row],[Valor Total]]-Tabla1[[#This Row],[Valor Contrato (Inicial)]]))</f>
        <v>0</v>
      </c>
      <c r="N1301" s="2">
        <v>85478400</v>
      </c>
      <c r="O1301" s="9" cm="1">
        <f t="array" aca="1" ref="O13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301" s="6" t="s">
        <v>6229</v>
      </c>
      <c r="Q1301" t="s">
        <v>6262</v>
      </c>
      <c r="R1301" t="s">
        <v>16</v>
      </c>
      <c r="S1301" t="s">
        <v>14</v>
      </c>
      <c r="T1301" t="s">
        <v>7558</v>
      </c>
      <c r="U1301" t="s">
        <v>7827</v>
      </c>
    </row>
    <row r="1302" spans="1:21" x14ac:dyDescent="0.3">
      <c r="A1302" t="s">
        <v>3053</v>
      </c>
      <c r="B1302" t="s">
        <v>3054</v>
      </c>
      <c r="C1302" t="s">
        <v>4811</v>
      </c>
      <c r="D1302" t="s">
        <v>12</v>
      </c>
      <c r="E1302" t="s">
        <v>5991</v>
      </c>
      <c r="F1302" s="1">
        <v>45758</v>
      </c>
      <c r="G1302" s="1">
        <v>45762</v>
      </c>
      <c r="H1302" s="1">
        <v>46022</v>
      </c>
      <c r="I1302">
        <f>VALUE(IF(Tabla1[[#This Row],[Fecha Terminacion
(Final)]]-Tabla1[[#This Row],[Fecha Terminacion
(Inicial)]]&lt;0,"0",Tabla1[[#This Row],[Fecha Terminacion
(Final)]]-Tabla1[[#This Row],[Fecha Terminacion
(Inicial)]]))</f>
        <v>0</v>
      </c>
      <c r="J1302" s="1">
        <v>46022</v>
      </c>
      <c r="K1302" s="2">
        <v>71995000</v>
      </c>
      <c r="L1302" s="2">
        <v>8470000</v>
      </c>
      <c r="M1302" s="2">
        <f>VALUE(IF(Tabla1[[#This Row],[Valor Total]]-Tabla1[[#This Row],[Valor Contrato (Inicial)]]&lt;0,"0",Tabla1[[#This Row],[Valor Total]]-Tabla1[[#This Row],[Valor Contrato (Inicial)]]))</f>
        <v>0</v>
      </c>
      <c r="N1302" s="2">
        <v>71995000</v>
      </c>
      <c r="O1302" s="9" cm="1">
        <f t="array" aca="1" ref="O13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302" s="6" t="s">
        <v>6229</v>
      </c>
      <c r="Q1302" t="s">
        <v>6262</v>
      </c>
      <c r="R1302" t="s">
        <v>13</v>
      </c>
      <c r="S1302" t="s">
        <v>14</v>
      </c>
      <c r="T1302" t="s">
        <v>7559</v>
      </c>
      <c r="U1302" t="s">
        <v>7827</v>
      </c>
    </row>
    <row r="1303" spans="1:21" x14ac:dyDescent="0.3">
      <c r="A1303" t="s">
        <v>3055</v>
      </c>
      <c r="B1303" t="s">
        <v>3056</v>
      </c>
      <c r="C1303" t="s">
        <v>4812</v>
      </c>
      <c r="D1303" t="s">
        <v>12</v>
      </c>
      <c r="E1303" t="s">
        <v>5992</v>
      </c>
      <c r="F1303" s="1">
        <v>45761</v>
      </c>
      <c r="G1303" s="1">
        <v>45763</v>
      </c>
      <c r="H1303" s="1">
        <v>46022</v>
      </c>
      <c r="I1303">
        <f>VALUE(IF(Tabla1[[#This Row],[Fecha Terminacion
(Final)]]-Tabla1[[#This Row],[Fecha Terminacion
(Inicial)]]&lt;0,"0",Tabla1[[#This Row],[Fecha Terminacion
(Final)]]-Tabla1[[#This Row],[Fecha Terminacion
(Inicial)]]))</f>
        <v>0</v>
      </c>
      <c r="J1303" s="1">
        <v>46022</v>
      </c>
      <c r="K1303" s="2">
        <v>27169587</v>
      </c>
      <c r="L1303" s="2">
        <v>3183936</v>
      </c>
      <c r="M1303" s="2">
        <f>VALUE(IF(Tabla1[[#This Row],[Valor Total]]-Tabla1[[#This Row],[Valor Contrato (Inicial)]]&lt;0,"0",Tabla1[[#This Row],[Valor Total]]-Tabla1[[#This Row],[Valor Contrato (Inicial)]]))</f>
        <v>0</v>
      </c>
      <c r="N1303" s="2">
        <v>27169587</v>
      </c>
      <c r="O1303" s="9" cm="1">
        <f t="array" aca="1" ref="O13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3" s="6" t="s">
        <v>49</v>
      </c>
      <c r="Q1303" t="s">
        <v>49</v>
      </c>
      <c r="R1303" t="s">
        <v>13</v>
      </c>
      <c r="S1303" t="s">
        <v>14</v>
      </c>
      <c r="T1303" t="s">
        <v>7560</v>
      </c>
      <c r="U1303" t="s">
        <v>7827</v>
      </c>
    </row>
    <row r="1304" spans="1:21" x14ac:dyDescent="0.3">
      <c r="A1304" t="s">
        <v>3057</v>
      </c>
      <c r="B1304" t="s">
        <v>3058</v>
      </c>
      <c r="C1304" t="s">
        <v>4812</v>
      </c>
      <c r="D1304" t="s">
        <v>12</v>
      </c>
      <c r="E1304" t="s">
        <v>5993</v>
      </c>
      <c r="F1304" s="1">
        <v>45761</v>
      </c>
      <c r="G1304" s="1">
        <v>45763</v>
      </c>
      <c r="H1304" s="1">
        <v>46022</v>
      </c>
      <c r="I1304">
        <f>VALUE(IF(Tabla1[[#This Row],[Fecha Terminacion
(Final)]]-Tabla1[[#This Row],[Fecha Terminacion
(Inicial)]]&lt;0,"0",Tabla1[[#This Row],[Fecha Terminacion
(Final)]]-Tabla1[[#This Row],[Fecha Terminacion
(Inicial)]]))</f>
        <v>0</v>
      </c>
      <c r="J1304" s="1">
        <v>46022</v>
      </c>
      <c r="K1304" s="2">
        <v>27169587</v>
      </c>
      <c r="L1304" s="2">
        <v>3183936</v>
      </c>
      <c r="M1304" s="2">
        <f>VALUE(IF(Tabla1[[#This Row],[Valor Total]]-Tabla1[[#This Row],[Valor Contrato (Inicial)]]&lt;0,"0",Tabla1[[#This Row],[Valor Total]]-Tabla1[[#This Row],[Valor Contrato (Inicial)]]))</f>
        <v>0</v>
      </c>
      <c r="N1304" s="2">
        <v>27169587</v>
      </c>
      <c r="O1304" s="9" cm="1">
        <f t="array" aca="1" ref="O13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4" s="6" t="s">
        <v>49</v>
      </c>
      <c r="Q1304" t="s">
        <v>49</v>
      </c>
      <c r="R1304" t="s">
        <v>16</v>
      </c>
      <c r="S1304" t="s">
        <v>14</v>
      </c>
      <c r="T1304" t="s">
        <v>7561</v>
      </c>
      <c r="U1304" t="s">
        <v>7827</v>
      </c>
    </row>
    <row r="1305" spans="1:21" x14ac:dyDescent="0.3">
      <c r="A1305" t="s">
        <v>3059</v>
      </c>
      <c r="B1305" t="s">
        <v>3060</v>
      </c>
      <c r="C1305" t="s">
        <v>4813</v>
      </c>
      <c r="D1305" t="s">
        <v>12</v>
      </c>
      <c r="E1305" t="s">
        <v>5994</v>
      </c>
      <c r="F1305" s="1">
        <v>45758</v>
      </c>
      <c r="G1305" s="1">
        <v>45763</v>
      </c>
      <c r="H1305" s="1">
        <v>46022</v>
      </c>
      <c r="I1305">
        <f>VALUE(IF(Tabla1[[#This Row],[Fecha Terminacion
(Final)]]-Tabla1[[#This Row],[Fecha Terminacion
(Inicial)]]&lt;0,"0",Tabla1[[#This Row],[Fecha Terminacion
(Final)]]-Tabla1[[#This Row],[Fecha Terminacion
(Inicial)]]))</f>
        <v>0</v>
      </c>
      <c r="J1305" s="1">
        <v>46022</v>
      </c>
      <c r="K1305" s="2">
        <v>27169587</v>
      </c>
      <c r="L1305" s="2">
        <v>3183936</v>
      </c>
      <c r="M1305" s="2">
        <f>VALUE(IF(Tabla1[[#This Row],[Valor Total]]-Tabla1[[#This Row],[Valor Contrato (Inicial)]]&lt;0,"0",Tabla1[[#This Row],[Valor Total]]-Tabla1[[#This Row],[Valor Contrato (Inicial)]]))</f>
        <v>0</v>
      </c>
      <c r="N1305" s="2">
        <v>27169587</v>
      </c>
      <c r="O1305" s="9" cm="1">
        <f t="array" aca="1" ref="O13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5" s="6" t="s">
        <v>49</v>
      </c>
      <c r="Q1305" t="s">
        <v>49</v>
      </c>
      <c r="R1305" t="s">
        <v>13</v>
      </c>
      <c r="S1305" t="s">
        <v>14</v>
      </c>
      <c r="T1305" t="s">
        <v>7562</v>
      </c>
      <c r="U1305" t="s">
        <v>7827</v>
      </c>
    </row>
    <row r="1306" spans="1:21" x14ac:dyDescent="0.3">
      <c r="A1306" t="s">
        <v>3061</v>
      </c>
      <c r="B1306" t="s">
        <v>3062</v>
      </c>
      <c r="C1306" t="s">
        <v>4814</v>
      </c>
      <c r="D1306" t="s">
        <v>12</v>
      </c>
      <c r="E1306" t="s">
        <v>5995</v>
      </c>
      <c r="F1306" s="1">
        <v>45758</v>
      </c>
      <c r="G1306" s="1">
        <v>45763</v>
      </c>
      <c r="H1306" s="1">
        <v>46022</v>
      </c>
      <c r="I1306">
        <f>VALUE(IF(Tabla1[[#This Row],[Fecha Terminacion
(Final)]]-Tabla1[[#This Row],[Fecha Terminacion
(Inicial)]]&lt;0,"0",Tabla1[[#This Row],[Fecha Terminacion
(Final)]]-Tabla1[[#This Row],[Fecha Terminacion
(Inicial)]]))</f>
        <v>0</v>
      </c>
      <c r="J1306" s="1">
        <v>46022</v>
      </c>
      <c r="K1306" s="2">
        <v>39393792</v>
      </c>
      <c r="L1306" s="2">
        <v>4616460</v>
      </c>
      <c r="M1306" s="2">
        <f>VALUE(IF(Tabla1[[#This Row],[Valor Total]]-Tabla1[[#This Row],[Valor Contrato (Inicial)]]&lt;0,"0",Tabla1[[#This Row],[Valor Total]]-Tabla1[[#This Row],[Valor Contrato (Inicial)]]))</f>
        <v>0</v>
      </c>
      <c r="N1306" s="2">
        <v>39393792</v>
      </c>
      <c r="O1306" s="9" cm="1">
        <f t="array" aca="1" ref="O13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6" s="6" t="s">
        <v>49</v>
      </c>
      <c r="Q1306" t="s">
        <v>49</v>
      </c>
      <c r="R1306" t="s">
        <v>13</v>
      </c>
      <c r="S1306" t="s">
        <v>14</v>
      </c>
      <c r="T1306" t="s">
        <v>7563</v>
      </c>
      <c r="U1306" t="s">
        <v>7827</v>
      </c>
    </row>
    <row r="1307" spans="1:21" x14ac:dyDescent="0.3">
      <c r="A1307" t="s">
        <v>3063</v>
      </c>
      <c r="B1307" t="s">
        <v>3064</v>
      </c>
      <c r="C1307" t="s">
        <v>4815</v>
      </c>
      <c r="D1307" t="s">
        <v>12</v>
      </c>
      <c r="E1307" t="s">
        <v>5996</v>
      </c>
      <c r="F1307" s="1">
        <v>45761</v>
      </c>
      <c r="G1307" s="1">
        <v>45763</v>
      </c>
      <c r="H1307" s="1">
        <v>46022</v>
      </c>
      <c r="I1307">
        <f>VALUE(IF(Tabla1[[#This Row],[Fecha Terminacion
(Final)]]-Tabla1[[#This Row],[Fecha Terminacion
(Inicial)]]&lt;0,"0",Tabla1[[#This Row],[Fecha Terminacion
(Final)]]-Tabla1[[#This Row],[Fecha Terminacion
(Inicial)]]))</f>
        <v>0</v>
      </c>
      <c r="J1307" s="1">
        <v>46022</v>
      </c>
      <c r="K1307" s="2">
        <v>61315234</v>
      </c>
      <c r="L1307" s="2">
        <v>7185379</v>
      </c>
      <c r="M1307" s="2">
        <f>VALUE(IF(Tabla1[[#This Row],[Valor Total]]-Tabla1[[#This Row],[Valor Contrato (Inicial)]]&lt;0,"0",Tabla1[[#This Row],[Valor Total]]-Tabla1[[#This Row],[Valor Contrato (Inicial)]]))</f>
        <v>0</v>
      </c>
      <c r="N1307" s="2">
        <v>61315234</v>
      </c>
      <c r="O1307" s="9" cm="1">
        <f t="array" aca="1" ref="O13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7" s="6" t="s">
        <v>49</v>
      </c>
      <c r="Q1307" t="s">
        <v>49</v>
      </c>
      <c r="R1307" t="s">
        <v>13</v>
      </c>
      <c r="S1307" t="s">
        <v>14</v>
      </c>
      <c r="T1307" t="s">
        <v>7564</v>
      </c>
      <c r="U1307" t="s">
        <v>7827</v>
      </c>
    </row>
    <row r="1308" spans="1:21" x14ac:dyDescent="0.3">
      <c r="A1308" t="s">
        <v>3065</v>
      </c>
      <c r="B1308" t="s">
        <v>3066</v>
      </c>
      <c r="C1308" t="s">
        <v>4816</v>
      </c>
      <c r="D1308" t="s">
        <v>12</v>
      </c>
      <c r="E1308" t="s">
        <v>5997</v>
      </c>
      <c r="F1308" s="1">
        <v>45758</v>
      </c>
      <c r="G1308" s="1">
        <v>45763</v>
      </c>
      <c r="H1308" s="1">
        <v>46022</v>
      </c>
      <c r="I1308">
        <f>VALUE(IF(Tabla1[[#This Row],[Fecha Terminacion
(Final)]]-Tabla1[[#This Row],[Fecha Terminacion
(Inicial)]]&lt;0,"0",Tabla1[[#This Row],[Fecha Terminacion
(Final)]]-Tabla1[[#This Row],[Fecha Terminacion
(Inicial)]]))</f>
        <v>0</v>
      </c>
      <c r="J1308" s="1">
        <v>46022</v>
      </c>
      <c r="K1308" s="2">
        <v>68266667</v>
      </c>
      <c r="L1308" s="2">
        <v>8000000</v>
      </c>
      <c r="M1308" s="2">
        <f>VALUE(IF(Tabla1[[#This Row],[Valor Total]]-Tabla1[[#This Row],[Valor Contrato (Inicial)]]&lt;0,"0",Tabla1[[#This Row],[Valor Total]]-Tabla1[[#This Row],[Valor Contrato (Inicial)]]))</f>
        <v>0</v>
      </c>
      <c r="N1308" s="2">
        <v>68266667</v>
      </c>
      <c r="O1308" s="9" cm="1">
        <f t="array" aca="1" ref="O13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8" s="6" t="s">
        <v>49</v>
      </c>
      <c r="Q1308" t="s">
        <v>49</v>
      </c>
      <c r="R1308" t="s">
        <v>16</v>
      </c>
      <c r="S1308" t="s">
        <v>14</v>
      </c>
      <c r="T1308" t="s">
        <v>7565</v>
      </c>
      <c r="U1308" t="s">
        <v>7827</v>
      </c>
    </row>
    <row r="1309" spans="1:21" x14ac:dyDescent="0.3">
      <c r="A1309" t="s">
        <v>3067</v>
      </c>
      <c r="B1309" t="s">
        <v>3068</v>
      </c>
      <c r="C1309" t="s">
        <v>4817</v>
      </c>
      <c r="D1309" t="s">
        <v>12</v>
      </c>
      <c r="E1309" t="s">
        <v>5998</v>
      </c>
      <c r="F1309" s="1">
        <v>45762</v>
      </c>
      <c r="G1309" s="1">
        <v>45763</v>
      </c>
      <c r="H1309" s="1">
        <v>46022</v>
      </c>
      <c r="I1309">
        <f>VALUE(IF(Tabla1[[#This Row],[Fecha Terminacion
(Final)]]-Tabla1[[#This Row],[Fecha Terminacion
(Inicial)]]&lt;0,"0",Tabla1[[#This Row],[Fecha Terminacion
(Final)]]-Tabla1[[#This Row],[Fecha Terminacion
(Inicial)]]))</f>
        <v>0</v>
      </c>
      <c r="J1309" s="1">
        <v>46022</v>
      </c>
      <c r="K1309" s="2">
        <v>55466667</v>
      </c>
      <c r="L1309" s="2">
        <v>6500000</v>
      </c>
      <c r="M1309" s="2">
        <f>VALUE(IF(Tabla1[[#This Row],[Valor Total]]-Tabla1[[#This Row],[Valor Contrato (Inicial)]]&lt;0,"0",Tabla1[[#This Row],[Valor Total]]-Tabla1[[#This Row],[Valor Contrato (Inicial)]]))</f>
        <v>0</v>
      </c>
      <c r="N1309" s="2">
        <v>55466667</v>
      </c>
      <c r="O1309" s="9" cm="1">
        <f t="array" aca="1" ref="O13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9" s="6" t="s">
        <v>49</v>
      </c>
      <c r="Q1309" t="s">
        <v>49</v>
      </c>
      <c r="R1309" t="s">
        <v>13</v>
      </c>
      <c r="S1309" t="s">
        <v>14</v>
      </c>
      <c r="T1309" t="s">
        <v>7566</v>
      </c>
      <c r="U1309" t="s">
        <v>7827</v>
      </c>
    </row>
    <row r="1310" spans="1:21" x14ac:dyDescent="0.3">
      <c r="A1310" t="s">
        <v>3069</v>
      </c>
      <c r="B1310" t="s">
        <v>3070</v>
      </c>
      <c r="C1310" t="s">
        <v>4818</v>
      </c>
      <c r="D1310" t="s">
        <v>12</v>
      </c>
      <c r="E1310" t="s">
        <v>5999</v>
      </c>
      <c r="F1310" s="1">
        <v>45761</v>
      </c>
      <c r="G1310" s="1">
        <v>45763</v>
      </c>
      <c r="H1310" s="1">
        <v>46022</v>
      </c>
      <c r="I1310">
        <f>VALUE(IF(Tabla1[[#This Row],[Fecha Terminacion
(Final)]]-Tabla1[[#This Row],[Fecha Terminacion
(Inicial)]]&lt;0,"0",Tabla1[[#This Row],[Fecha Terminacion
(Final)]]-Tabla1[[#This Row],[Fecha Terminacion
(Inicial)]]))</f>
        <v>0</v>
      </c>
      <c r="J1310" s="1">
        <v>46022</v>
      </c>
      <c r="K1310" s="2">
        <v>55466667</v>
      </c>
      <c r="L1310" s="2">
        <v>6500000</v>
      </c>
      <c r="M1310" s="2">
        <f>VALUE(IF(Tabla1[[#This Row],[Valor Total]]-Tabla1[[#This Row],[Valor Contrato (Inicial)]]&lt;0,"0",Tabla1[[#This Row],[Valor Total]]-Tabla1[[#This Row],[Valor Contrato (Inicial)]]))</f>
        <v>0</v>
      </c>
      <c r="N1310" s="2">
        <v>55466667</v>
      </c>
      <c r="O1310" s="9" cm="1">
        <f t="array" aca="1" ref="O13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0" s="6" t="s">
        <v>49</v>
      </c>
      <c r="Q1310" t="s">
        <v>49</v>
      </c>
      <c r="R1310" t="s">
        <v>16</v>
      </c>
      <c r="S1310" t="s">
        <v>14</v>
      </c>
      <c r="T1310" t="s">
        <v>7567</v>
      </c>
      <c r="U1310" t="s">
        <v>7827</v>
      </c>
    </row>
    <row r="1311" spans="1:21" x14ac:dyDescent="0.3">
      <c r="A1311" t="s">
        <v>3071</v>
      </c>
      <c r="B1311" t="s">
        <v>3072</v>
      </c>
      <c r="C1311" t="s">
        <v>4819</v>
      </c>
      <c r="D1311" t="s">
        <v>12</v>
      </c>
      <c r="E1311" t="s">
        <v>6000</v>
      </c>
      <c r="F1311" s="1">
        <v>45761</v>
      </c>
      <c r="G1311" s="1">
        <v>45763</v>
      </c>
      <c r="H1311" s="1">
        <v>46022</v>
      </c>
      <c r="I1311">
        <f>VALUE(IF(Tabla1[[#This Row],[Fecha Terminacion
(Final)]]-Tabla1[[#This Row],[Fecha Terminacion
(Inicial)]]&lt;0,"0",Tabla1[[#This Row],[Fecha Terminacion
(Final)]]-Tabla1[[#This Row],[Fecha Terminacion
(Inicial)]]))</f>
        <v>0</v>
      </c>
      <c r="J1311" s="1">
        <v>46022</v>
      </c>
      <c r="K1311" s="2">
        <v>55466667</v>
      </c>
      <c r="L1311" s="2">
        <v>6500000</v>
      </c>
      <c r="M1311" s="2">
        <f>VALUE(IF(Tabla1[[#This Row],[Valor Total]]-Tabla1[[#This Row],[Valor Contrato (Inicial)]]&lt;0,"0",Tabla1[[#This Row],[Valor Total]]-Tabla1[[#This Row],[Valor Contrato (Inicial)]]))</f>
        <v>0</v>
      </c>
      <c r="N1311" s="2">
        <v>55466667</v>
      </c>
      <c r="O1311" s="9" cm="1">
        <f t="array" aca="1" ref="O13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1" s="6" t="s">
        <v>49</v>
      </c>
      <c r="Q1311" t="s">
        <v>49</v>
      </c>
      <c r="R1311" t="s">
        <v>13</v>
      </c>
      <c r="S1311" t="s">
        <v>14</v>
      </c>
      <c r="T1311" t="s">
        <v>7568</v>
      </c>
      <c r="U1311" t="s">
        <v>7827</v>
      </c>
    </row>
    <row r="1312" spans="1:21" x14ac:dyDescent="0.3">
      <c r="A1312" t="s">
        <v>3073</v>
      </c>
      <c r="B1312" t="s">
        <v>3074</v>
      </c>
      <c r="C1312" t="s">
        <v>4820</v>
      </c>
      <c r="D1312" t="s">
        <v>12</v>
      </c>
      <c r="E1312" t="s">
        <v>6001</v>
      </c>
      <c r="F1312" s="1">
        <v>45761</v>
      </c>
      <c r="G1312" s="1">
        <v>45763</v>
      </c>
      <c r="H1312" s="1">
        <v>46022</v>
      </c>
      <c r="I1312">
        <f>VALUE(IF(Tabla1[[#This Row],[Fecha Terminacion
(Final)]]-Tabla1[[#This Row],[Fecha Terminacion
(Inicial)]]&lt;0,"0",Tabla1[[#This Row],[Fecha Terminacion
(Final)]]-Tabla1[[#This Row],[Fecha Terminacion
(Inicial)]]))</f>
        <v>0</v>
      </c>
      <c r="J1312" s="1">
        <v>46022</v>
      </c>
      <c r="K1312" s="2">
        <v>55466667</v>
      </c>
      <c r="L1312" s="2">
        <v>6500000</v>
      </c>
      <c r="M1312" s="2">
        <f>VALUE(IF(Tabla1[[#This Row],[Valor Total]]-Tabla1[[#This Row],[Valor Contrato (Inicial)]]&lt;0,"0",Tabla1[[#This Row],[Valor Total]]-Tabla1[[#This Row],[Valor Contrato (Inicial)]]))</f>
        <v>0</v>
      </c>
      <c r="N1312" s="2">
        <v>55466667</v>
      </c>
      <c r="O1312" s="9" cm="1">
        <f t="array" aca="1" ref="O13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2" s="6" t="s">
        <v>49</v>
      </c>
      <c r="Q1312" t="s">
        <v>49</v>
      </c>
      <c r="R1312" t="s">
        <v>13</v>
      </c>
      <c r="S1312" t="s">
        <v>14</v>
      </c>
      <c r="T1312" t="s">
        <v>7569</v>
      </c>
      <c r="U1312" t="s">
        <v>7827</v>
      </c>
    </row>
    <row r="1313" spans="1:21" x14ac:dyDescent="0.3">
      <c r="A1313" t="s">
        <v>3075</v>
      </c>
      <c r="B1313" t="s">
        <v>3076</v>
      </c>
      <c r="C1313" t="s">
        <v>4821</v>
      </c>
      <c r="D1313" t="s">
        <v>12</v>
      </c>
      <c r="E1313" t="s">
        <v>6002</v>
      </c>
      <c r="F1313" s="1">
        <v>45761</v>
      </c>
      <c r="G1313" s="1">
        <v>45763</v>
      </c>
      <c r="H1313" s="1">
        <v>46022</v>
      </c>
      <c r="I1313">
        <f>VALUE(IF(Tabla1[[#This Row],[Fecha Terminacion
(Final)]]-Tabla1[[#This Row],[Fecha Terminacion
(Inicial)]]&lt;0,"0",Tabla1[[#This Row],[Fecha Terminacion
(Final)]]-Tabla1[[#This Row],[Fecha Terminacion
(Inicial)]]))</f>
        <v>0</v>
      </c>
      <c r="J1313" s="1">
        <v>46022</v>
      </c>
      <c r="K1313" s="2">
        <v>55466667</v>
      </c>
      <c r="L1313" s="2">
        <v>6500000</v>
      </c>
      <c r="M1313" s="2">
        <f>VALUE(IF(Tabla1[[#This Row],[Valor Total]]-Tabla1[[#This Row],[Valor Contrato (Inicial)]]&lt;0,"0",Tabla1[[#This Row],[Valor Total]]-Tabla1[[#This Row],[Valor Contrato (Inicial)]]))</f>
        <v>0</v>
      </c>
      <c r="N1313" s="2">
        <v>55466667</v>
      </c>
      <c r="O1313" s="9" cm="1">
        <f t="array" aca="1" ref="O13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3" s="6" t="s">
        <v>49</v>
      </c>
      <c r="Q1313" t="s">
        <v>49</v>
      </c>
      <c r="R1313" t="s">
        <v>13</v>
      </c>
      <c r="S1313" t="s">
        <v>14</v>
      </c>
      <c r="T1313" t="s">
        <v>7570</v>
      </c>
      <c r="U1313" t="s">
        <v>7827</v>
      </c>
    </row>
    <row r="1314" spans="1:21" x14ac:dyDescent="0.3">
      <c r="A1314" t="s">
        <v>3077</v>
      </c>
      <c r="B1314" t="s">
        <v>3078</v>
      </c>
      <c r="C1314" t="s">
        <v>4822</v>
      </c>
      <c r="D1314" t="s">
        <v>12</v>
      </c>
      <c r="E1314" t="s">
        <v>6003</v>
      </c>
      <c r="F1314" s="1">
        <v>45758</v>
      </c>
      <c r="G1314" s="1">
        <v>45763</v>
      </c>
      <c r="H1314" s="1">
        <v>46022</v>
      </c>
      <c r="I1314">
        <f>VALUE(IF(Tabla1[[#This Row],[Fecha Terminacion
(Final)]]-Tabla1[[#This Row],[Fecha Terminacion
(Inicial)]]&lt;0,"0",Tabla1[[#This Row],[Fecha Terminacion
(Final)]]-Tabla1[[#This Row],[Fecha Terminacion
(Inicial)]]))</f>
        <v>0</v>
      </c>
      <c r="J1314" s="1">
        <v>46022</v>
      </c>
      <c r="K1314" s="2">
        <v>68266667</v>
      </c>
      <c r="L1314" s="2">
        <v>8000000</v>
      </c>
      <c r="M1314" s="2">
        <f>VALUE(IF(Tabla1[[#This Row],[Valor Total]]-Tabla1[[#This Row],[Valor Contrato (Inicial)]]&lt;0,"0",Tabla1[[#This Row],[Valor Total]]-Tabla1[[#This Row],[Valor Contrato (Inicial)]]))</f>
        <v>0</v>
      </c>
      <c r="N1314" s="2">
        <v>68266667</v>
      </c>
      <c r="O1314" s="9" cm="1">
        <f t="array" aca="1" ref="O13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4" s="6" t="s">
        <v>49</v>
      </c>
      <c r="Q1314" t="s">
        <v>49</v>
      </c>
      <c r="R1314" t="s">
        <v>16</v>
      </c>
      <c r="S1314" t="s">
        <v>14</v>
      </c>
      <c r="T1314" t="s">
        <v>7571</v>
      </c>
      <c r="U1314" t="s">
        <v>7827</v>
      </c>
    </row>
    <row r="1315" spans="1:21" x14ac:dyDescent="0.3">
      <c r="A1315" t="s">
        <v>3079</v>
      </c>
      <c r="B1315" t="s">
        <v>3080</v>
      </c>
      <c r="C1315" t="s">
        <v>4823</v>
      </c>
      <c r="D1315" t="s">
        <v>12</v>
      </c>
      <c r="E1315" t="s">
        <v>6004</v>
      </c>
      <c r="F1315" s="1">
        <v>45761</v>
      </c>
      <c r="G1315" s="1">
        <v>45763</v>
      </c>
      <c r="H1315" s="1">
        <v>46022</v>
      </c>
      <c r="I1315">
        <f>VALUE(IF(Tabla1[[#This Row],[Fecha Terminacion
(Final)]]-Tabla1[[#This Row],[Fecha Terminacion
(Inicial)]]&lt;0,"0",Tabla1[[#This Row],[Fecha Terminacion
(Final)]]-Tabla1[[#This Row],[Fecha Terminacion
(Inicial)]]))</f>
        <v>0</v>
      </c>
      <c r="J1315" s="1">
        <v>46022</v>
      </c>
      <c r="K1315" s="2">
        <v>34133333</v>
      </c>
      <c r="L1315" s="2">
        <v>4000000</v>
      </c>
      <c r="M1315" s="2">
        <f>VALUE(IF(Tabla1[[#This Row],[Valor Total]]-Tabla1[[#This Row],[Valor Contrato (Inicial)]]&lt;0,"0",Tabla1[[#This Row],[Valor Total]]-Tabla1[[#This Row],[Valor Contrato (Inicial)]]))</f>
        <v>0</v>
      </c>
      <c r="N1315" s="2">
        <v>34133333</v>
      </c>
      <c r="O1315" s="9" cm="1">
        <f t="array" aca="1" ref="O13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5" s="6" t="s">
        <v>49</v>
      </c>
      <c r="Q1315" t="s">
        <v>49</v>
      </c>
      <c r="R1315" t="s">
        <v>16</v>
      </c>
      <c r="S1315" t="s">
        <v>14</v>
      </c>
      <c r="T1315" t="s">
        <v>7572</v>
      </c>
      <c r="U1315" t="s">
        <v>7827</v>
      </c>
    </row>
    <row r="1316" spans="1:21" x14ac:dyDescent="0.3">
      <c r="A1316" t="s">
        <v>3081</v>
      </c>
      <c r="B1316" t="s">
        <v>3082</v>
      </c>
      <c r="C1316" t="s">
        <v>4824</v>
      </c>
      <c r="D1316" t="s">
        <v>12</v>
      </c>
      <c r="E1316" t="s">
        <v>425</v>
      </c>
      <c r="F1316" s="1">
        <v>45758</v>
      </c>
      <c r="G1316" s="1">
        <v>45763</v>
      </c>
      <c r="H1316" s="1">
        <v>46022</v>
      </c>
      <c r="I1316">
        <f>VALUE(IF(Tabla1[[#This Row],[Fecha Terminacion
(Final)]]-Tabla1[[#This Row],[Fecha Terminacion
(Inicial)]]&lt;0,"0",Tabla1[[#This Row],[Fecha Terminacion
(Final)]]-Tabla1[[#This Row],[Fecha Terminacion
(Inicial)]]))</f>
        <v>0</v>
      </c>
      <c r="J1316" s="1">
        <v>46022</v>
      </c>
      <c r="K1316" s="2">
        <v>90100000</v>
      </c>
      <c r="L1316" s="2">
        <v>10600000</v>
      </c>
      <c r="M1316" s="2">
        <f>VALUE(IF(Tabla1[[#This Row],[Valor Total]]-Tabla1[[#This Row],[Valor Contrato (Inicial)]]&lt;0,"0",Tabla1[[#This Row],[Valor Total]]-Tabla1[[#This Row],[Valor Contrato (Inicial)]]))</f>
        <v>0</v>
      </c>
      <c r="N1316" s="2">
        <v>90100000</v>
      </c>
      <c r="O1316" s="9" cm="1">
        <f t="array" aca="1" ref="O13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6" s="6" t="s">
        <v>6229</v>
      </c>
      <c r="Q1316" t="s">
        <v>6260</v>
      </c>
      <c r="R1316" t="s">
        <v>13</v>
      </c>
      <c r="S1316" t="s">
        <v>14</v>
      </c>
      <c r="T1316" t="s">
        <v>7573</v>
      </c>
      <c r="U1316" t="s">
        <v>7827</v>
      </c>
    </row>
    <row r="1317" spans="1:21" x14ac:dyDescent="0.3">
      <c r="A1317" t="s">
        <v>3083</v>
      </c>
      <c r="B1317" t="s">
        <v>3084</v>
      </c>
      <c r="C1317" t="s">
        <v>4825</v>
      </c>
      <c r="D1317" t="s">
        <v>12</v>
      </c>
      <c r="E1317" t="s">
        <v>6005</v>
      </c>
      <c r="F1317" s="1">
        <v>45758</v>
      </c>
      <c r="G1317" s="1">
        <v>45777</v>
      </c>
      <c r="H1317" s="1">
        <v>45974</v>
      </c>
      <c r="I1317">
        <f>VALUE(IF(Tabla1[[#This Row],[Fecha Terminacion
(Final)]]-Tabla1[[#This Row],[Fecha Terminacion
(Inicial)]]&lt;0,"0",Tabla1[[#This Row],[Fecha Terminacion
(Final)]]-Tabla1[[#This Row],[Fecha Terminacion
(Inicial)]]))</f>
        <v>0</v>
      </c>
      <c r="J1317" s="1">
        <v>45974</v>
      </c>
      <c r="K1317" s="2">
        <v>32349000</v>
      </c>
      <c r="L1317" s="2">
        <v>0</v>
      </c>
      <c r="M1317" s="2">
        <f>VALUE(IF(Tabla1[[#This Row],[Valor Total]]-Tabla1[[#This Row],[Valor Contrato (Inicial)]]&lt;0,"0",Tabla1[[#This Row],[Valor Total]]-Tabla1[[#This Row],[Valor Contrato (Inicial)]]))</f>
        <v>0</v>
      </c>
      <c r="N1317" s="2">
        <v>32349000</v>
      </c>
      <c r="O1317" s="9" cm="1">
        <f t="array" aca="1" ref="O13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12.690355329949238</v>
      </c>
      <c r="P1317" s="6" t="s">
        <v>6264</v>
      </c>
      <c r="Q1317" t="s">
        <v>6223</v>
      </c>
      <c r="R1317" t="s">
        <v>80</v>
      </c>
      <c r="S1317" t="s">
        <v>6272</v>
      </c>
      <c r="T1317" t="s">
        <v>7574</v>
      </c>
      <c r="U1317" t="s">
        <v>7827</v>
      </c>
    </row>
    <row r="1318" spans="1:21" x14ac:dyDescent="0.3">
      <c r="A1318" t="s">
        <v>3085</v>
      </c>
      <c r="B1318" t="s">
        <v>3086</v>
      </c>
      <c r="C1318" t="s">
        <v>4826</v>
      </c>
      <c r="D1318" t="s">
        <v>12</v>
      </c>
      <c r="E1318" t="s">
        <v>6006</v>
      </c>
      <c r="F1318" s="1">
        <v>45758</v>
      </c>
      <c r="G1318" s="1">
        <v>45770</v>
      </c>
      <c r="H1318" s="1">
        <v>45839</v>
      </c>
      <c r="I1318">
        <f>VALUE(IF(Tabla1[[#This Row],[Fecha Terminacion
(Final)]]-Tabla1[[#This Row],[Fecha Terminacion
(Inicial)]]&lt;0,"0",Tabla1[[#This Row],[Fecha Terminacion
(Final)]]-Tabla1[[#This Row],[Fecha Terminacion
(Inicial)]]))</f>
        <v>0</v>
      </c>
      <c r="J1318" s="1">
        <v>45839</v>
      </c>
      <c r="K1318" s="2">
        <v>25962000</v>
      </c>
      <c r="L1318" s="2">
        <v>0</v>
      </c>
      <c r="M1318" s="2">
        <f>VALUE(IF(Tabla1[[#This Row],[Valor Total]]-Tabla1[[#This Row],[Valor Contrato (Inicial)]]&lt;0,"0",Tabla1[[#This Row],[Valor Total]]-Tabla1[[#This Row],[Valor Contrato (Inicial)]]))</f>
        <v>0</v>
      </c>
      <c r="N1318" s="2">
        <v>25962000</v>
      </c>
      <c r="O1318" s="9" cm="1">
        <f t="array" aca="1" ref="O13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46.376811594202898</v>
      </c>
      <c r="P1318" s="6" t="s">
        <v>6264</v>
      </c>
      <c r="Q1318" t="s">
        <v>6223</v>
      </c>
      <c r="R1318" t="s">
        <v>80</v>
      </c>
      <c r="S1318" t="s">
        <v>6272</v>
      </c>
      <c r="T1318" t="s">
        <v>7575</v>
      </c>
      <c r="U1318" t="s">
        <v>7827</v>
      </c>
    </row>
    <row r="1319" spans="1:21" x14ac:dyDescent="0.3">
      <c r="A1319" t="s">
        <v>3087</v>
      </c>
      <c r="B1319" t="s">
        <v>3088</v>
      </c>
      <c r="C1319" t="s">
        <v>4827</v>
      </c>
      <c r="D1319" t="s">
        <v>12</v>
      </c>
      <c r="E1319" t="s">
        <v>6007</v>
      </c>
      <c r="F1319" s="1">
        <v>45758</v>
      </c>
      <c r="G1319" s="1">
        <v>45777</v>
      </c>
      <c r="H1319" s="1">
        <v>45976</v>
      </c>
      <c r="I1319">
        <f>VALUE(IF(Tabla1[[#This Row],[Fecha Terminacion
(Final)]]-Tabla1[[#This Row],[Fecha Terminacion
(Inicial)]]&lt;0,"0",Tabla1[[#This Row],[Fecha Terminacion
(Final)]]-Tabla1[[#This Row],[Fecha Terminacion
(Inicial)]]))</f>
        <v>0</v>
      </c>
      <c r="J1319" s="1">
        <v>45976</v>
      </c>
      <c r="K1319" s="2">
        <v>21287000</v>
      </c>
      <c r="L1319" s="2">
        <v>0</v>
      </c>
      <c r="M1319" s="2">
        <f>VALUE(IF(Tabla1[[#This Row],[Valor Total]]-Tabla1[[#This Row],[Valor Contrato (Inicial)]]&lt;0,"0",Tabla1[[#This Row],[Valor Total]]-Tabla1[[#This Row],[Valor Contrato (Inicial)]]))</f>
        <v>0</v>
      </c>
      <c r="N1319" s="2">
        <v>21287000</v>
      </c>
      <c r="O1319" s="9" cm="1">
        <f t="array" aca="1" ref="O13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12.562814070351758</v>
      </c>
      <c r="P1319" s="6" t="s">
        <v>6264</v>
      </c>
      <c r="Q1319" t="s">
        <v>6223</v>
      </c>
      <c r="R1319" t="s">
        <v>80</v>
      </c>
      <c r="S1319" t="s">
        <v>6272</v>
      </c>
      <c r="T1319" t="s">
        <v>7576</v>
      </c>
      <c r="U1319" t="s">
        <v>7827</v>
      </c>
    </row>
    <row r="1320" spans="1:21" x14ac:dyDescent="0.3">
      <c r="A1320" t="s">
        <v>3089</v>
      </c>
      <c r="B1320" t="s">
        <v>3090</v>
      </c>
      <c r="C1320" t="s">
        <v>4828</v>
      </c>
      <c r="D1320" t="s">
        <v>12</v>
      </c>
      <c r="E1320" t="s">
        <v>6008</v>
      </c>
      <c r="F1320" s="1">
        <v>45758</v>
      </c>
      <c r="G1320" s="1">
        <v>45769</v>
      </c>
      <c r="H1320" s="1">
        <v>45898</v>
      </c>
      <c r="I1320">
        <f>VALUE(IF(Tabla1[[#This Row],[Fecha Terminacion
(Final)]]-Tabla1[[#This Row],[Fecha Terminacion
(Inicial)]]&lt;0,"0",Tabla1[[#This Row],[Fecha Terminacion
(Final)]]-Tabla1[[#This Row],[Fecha Terminacion
(Inicial)]]))</f>
        <v>0</v>
      </c>
      <c r="J1320" s="1">
        <v>45898</v>
      </c>
      <c r="K1320" s="2">
        <v>19685000</v>
      </c>
      <c r="L1320" s="2">
        <v>0</v>
      </c>
      <c r="M1320" s="2">
        <f>VALUE(IF(Tabla1[[#This Row],[Valor Total]]-Tabla1[[#This Row],[Valor Contrato (Inicial)]]&lt;0,"0",Tabla1[[#This Row],[Valor Total]]-Tabla1[[#This Row],[Valor Contrato (Inicial)]]))</f>
        <v>0</v>
      </c>
      <c r="N1320" s="2">
        <v>19685000</v>
      </c>
      <c r="O1320" s="9" cm="1">
        <f t="array" aca="1" ref="O13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25.581395348837212</v>
      </c>
      <c r="P1320" s="6" t="s">
        <v>6264</v>
      </c>
      <c r="Q1320" t="s">
        <v>6223</v>
      </c>
      <c r="R1320" t="s">
        <v>80</v>
      </c>
      <c r="S1320" t="s">
        <v>6272</v>
      </c>
      <c r="T1320" t="s">
        <v>7577</v>
      </c>
      <c r="U1320" t="s">
        <v>7827</v>
      </c>
    </row>
    <row r="1321" spans="1:21" x14ac:dyDescent="0.3">
      <c r="A1321" t="s">
        <v>3091</v>
      </c>
      <c r="B1321" t="s">
        <v>3092</v>
      </c>
      <c r="C1321" t="s">
        <v>4829</v>
      </c>
      <c r="D1321" t="s">
        <v>5061</v>
      </c>
      <c r="E1321" t="s">
        <v>5984</v>
      </c>
      <c r="F1321" s="1">
        <v>45758</v>
      </c>
      <c r="H1321" s="1">
        <v>45942</v>
      </c>
      <c r="I1321">
        <f>VALUE(IF(Tabla1[[#This Row],[Fecha Terminacion
(Final)]]-Tabla1[[#This Row],[Fecha Terminacion
(Inicial)]]&lt;0,"0",Tabla1[[#This Row],[Fecha Terminacion
(Final)]]-Tabla1[[#This Row],[Fecha Terminacion
(Inicial)]]))</f>
        <v>0</v>
      </c>
      <c r="J1321" s="1">
        <v>45942</v>
      </c>
      <c r="K1321" s="2">
        <v>23184000</v>
      </c>
      <c r="L1321" s="2">
        <v>0</v>
      </c>
      <c r="M1321" s="2">
        <f>VALUE(IF(Tabla1[[#This Row],[Valor Total]]-Tabla1[[#This Row],[Valor Contrato (Inicial)]]&lt;0,"0",Tabla1[[#This Row],[Valor Total]]-Tabla1[[#This Row],[Valor Contrato (Inicial)]]))</f>
        <v>0</v>
      </c>
      <c r="N1321" s="2">
        <v>23184000</v>
      </c>
      <c r="O1321" s="9">
        <v>0</v>
      </c>
      <c r="P1321" s="6" t="s">
        <v>6264</v>
      </c>
      <c r="Q1321" t="s">
        <v>6223</v>
      </c>
      <c r="R1321" t="s">
        <v>80</v>
      </c>
      <c r="S1321" t="s">
        <v>6272</v>
      </c>
      <c r="T1321" t="s">
        <v>7578</v>
      </c>
      <c r="U1321" t="s">
        <v>7827</v>
      </c>
    </row>
    <row r="1322" spans="1:21" x14ac:dyDescent="0.3">
      <c r="A1322" t="s">
        <v>3093</v>
      </c>
      <c r="B1322" t="s">
        <v>3094</v>
      </c>
      <c r="C1322" t="s">
        <v>4830</v>
      </c>
      <c r="D1322" t="s">
        <v>12</v>
      </c>
      <c r="E1322" t="s">
        <v>6009</v>
      </c>
      <c r="F1322" s="1">
        <v>45758</v>
      </c>
      <c r="G1322" s="1">
        <v>45777</v>
      </c>
      <c r="H1322" s="1">
        <v>45962</v>
      </c>
      <c r="I1322">
        <f>VALUE(IF(Tabla1[[#This Row],[Fecha Terminacion
(Final)]]-Tabla1[[#This Row],[Fecha Terminacion
(Inicial)]]&lt;0,"0",Tabla1[[#This Row],[Fecha Terminacion
(Final)]]-Tabla1[[#This Row],[Fecha Terminacion
(Inicial)]]))</f>
        <v>0</v>
      </c>
      <c r="J1322" s="1">
        <v>45962</v>
      </c>
      <c r="K1322" s="2">
        <v>27563000</v>
      </c>
      <c r="L1322" s="2">
        <v>0</v>
      </c>
      <c r="M1322" s="2">
        <f>VALUE(IF(Tabla1[[#This Row],[Valor Total]]-Tabla1[[#This Row],[Valor Contrato (Inicial)]]&lt;0,"0",Tabla1[[#This Row],[Valor Total]]-Tabla1[[#This Row],[Valor Contrato (Inicial)]]))</f>
        <v>0</v>
      </c>
      <c r="N1322" s="2">
        <v>27563000</v>
      </c>
      <c r="O1322" s="9" cm="1">
        <f t="array" aca="1" ref="O13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13.513513513513514</v>
      </c>
      <c r="P1322" s="6" t="s">
        <v>6264</v>
      </c>
      <c r="Q1322" t="s">
        <v>6223</v>
      </c>
      <c r="R1322" t="s">
        <v>80</v>
      </c>
      <c r="S1322" t="s">
        <v>6272</v>
      </c>
      <c r="T1322" t="s">
        <v>7579</v>
      </c>
      <c r="U1322" t="s">
        <v>7827</v>
      </c>
    </row>
    <row r="1323" spans="1:21" x14ac:dyDescent="0.3">
      <c r="A1323" t="s">
        <v>3095</v>
      </c>
      <c r="B1323" t="s">
        <v>3096</v>
      </c>
      <c r="C1323" t="s">
        <v>4831</v>
      </c>
      <c r="D1323" t="s">
        <v>12</v>
      </c>
      <c r="E1323" t="s">
        <v>6010</v>
      </c>
      <c r="F1323" s="1">
        <v>45758</v>
      </c>
      <c r="G1323" s="1">
        <v>45776</v>
      </c>
      <c r="H1323" s="1">
        <v>45961</v>
      </c>
      <c r="I1323">
        <f>VALUE(IF(Tabla1[[#This Row],[Fecha Terminacion
(Final)]]-Tabla1[[#This Row],[Fecha Terminacion
(Inicial)]]&lt;0,"0",Tabla1[[#This Row],[Fecha Terminacion
(Final)]]-Tabla1[[#This Row],[Fecha Terminacion
(Inicial)]]))</f>
        <v>0</v>
      </c>
      <c r="J1323" s="1">
        <v>45961</v>
      </c>
      <c r="K1323" s="2">
        <v>20535000</v>
      </c>
      <c r="L1323" s="2">
        <v>0</v>
      </c>
      <c r="M1323" s="2">
        <f>VALUE(IF(Tabla1[[#This Row],[Valor Total]]-Tabla1[[#This Row],[Valor Contrato (Inicial)]]&lt;0,"0",Tabla1[[#This Row],[Valor Total]]-Tabla1[[#This Row],[Valor Contrato (Inicial)]]))</f>
        <v>0</v>
      </c>
      <c r="N1323" s="2">
        <v>20535000</v>
      </c>
      <c r="O1323" s="9" cm="1">
        <f t="array" aca="1" ref="O13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14.054054054054054</v>
      </c>
      <c r="P1323" s="6" t="s">
        <v>6264</v>
      </c>
      <c r="Q1323" t="s">
        <v>6223</v>
      </c>
      <c r="R1323" t="s">
        <v>80</v>
      </c>
      <c r="S1323" t="s">
        <v>6272</v>
      </c>
      <c r="T1323" t="s">
        <v>7580</v>
      </c>
      <c r="U1323" t="s">
        <v>7827</v>
      </c>
    </row>
    <row r="1324" spans="1:21" x14ac:dyDescent="0.3">
      <c r="A1324" t="s">
        <v>3097</v>
      </c>
      <c r="B1324" t="s">
        <v>3098</v>
      </c>
      <c r="C1324" t="s">
        <v>4832</v>
      </c>
      <c r="D1324" t="s">
        <v>12</v>
      </c>
      <c r="E1324" t="s">
        <v>6011</v>
      </c>
      <c r="F1324" s="1">
        <v>45758</v>
      </c>
      <c r="G1324" s="1">
        <v>45770</v>
      </c>
      <c r="H1324" s="1">
        <v>45961</v>
      </c>
      <c r="I1324">
        <f>VALUE(IF(Tabla1[[#This Row],[Fecha Terminacion
(Final)]]-Tabla1[[#This Row],[Fecha Terminacion
(Inicial)]]&lt;0,"0",Tabla1[[#This Row],[Fecha Terminacion
(Final)]]-Tabla1[[#This Row],[Fecha Terminacion
(Inicial)]]))</f>
        <v>0</v>
      </c>
      <c r="J1324" s="1">
        <v>45961</v>
      </c>
      <c r="K1324" s="2">
        <v>24239000</v>
      </c>
      <c r="L1324" s="2">
        <v>0</v>
      </c>
      <c r="M1324" s="2">
        <f>VALUE(IF(Tabla1[[#This Row],[Valor Total]]-Tabla1[[#This Row],[Valor Contrato (Inicial)]]&lt;0,"0",Tabla1[[#This Row],[Valor Total]]-Tabla1[[#This Row],[Valor Contrato (Inicial)]]))</f>
        <v>0</v>
      </c>
      <c r="N1324" s="2">
        <v>24239000</v>
      </c>
      <c r="O1324" s="9" cm="1">
        <f t="array" aca="1" ref="O13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16.753926701570681</v>
      </c>
      <c r="P1324" s="6" t="s">
        <v>6264</v>
      </c>
      <c r="Q1324" t="s">
        <v>6223</v>
      </c>
      <c r="R1324" t="s">
        <v>80</v>
      </c>
      <c r="S1324" t="s">
        <v>6272</v>
      </c>
      <c r="T1324" t="s">
        <v>7581</v>
      </c>
      <c r="U1324" t="s">
        <v>7827</v>
      </c>
    </row>
    <row r="1325" spans="1:21" x14ac:dyDescent="0.3">
      <c r="A1325" t="s">
        <v>3099</v>
      </c>
      <c r="B1325" t="s">
        <v>3100</v>
      </c>
      <c r="C1325" t="s">
        <v>4833</v>
      </c>
      <c r="D1325" t="s">
        <v>12</v>
      </c>
      <c r="E1325" t="s">
        <v>6012</v>
      </c>
      <c r="F1325" s="1">
        <v>45758</v>
      </c>
      <c r="G1325" s="1">
        <v>45786</v>
      </c>
      <c r="H1325" s="1">
        <v>45868</v>
      </c>
      <c r="I1325">
        <f>VALUE(IF(Tabla1[[#This Row],[Fecha Terminacion
(Final)]]-Tabla1[[#This Row],[Fecha Terminacion
(Inicial)]]&lt;0,"0",Tabla1[[#This Row],[Fecha Terminacion
(Final)]]-Tabla1[[#This Row],[Fecha Terminacion
(Inicial)]]))</f>
        <v>0</v>
      </c>
      <c r="J1325" s="1">
        <v>45868</v>
      </c>
      <c r="K1325" s="2">
        <v>24614000</v>
      </c>
      <c r="L1325" s="2">
        <v>0</v>
      </c>
      <c r="M1325" s="2">
        <f>VALUE(IF(Tabla1[[#This Row],[Valor Total]]-Tabla1[[#This Row],[Valor Contrato (Inicial)]]&lt;0,"0",Tabla1[[#This Row],[Valor Total]]-Tabla1[[#This Row],[Valor Contrato (Inicial)]]))</f>
        <v>0</v>
      </c>
      <c r="N1325" s="2">
        <v>24614000</v>
      </c>
      <c r="O1325" s="9" cm="1">
        <f t="array" aca="1" ref="O13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19.512195121951219</v>
      </c>
      <c r="P1325" s="6" t="s">
        <v>6264</v>
      </c>
      <c r="Q1325" t="s">
        <v>6223</v>
      </c>
      <c r="R1325" t="s">
        <v>80</v>
      </c>
      <c r="S1325" t="s">
        <v>6272</v>
      </c>
      <c r="T1325" t="s">
        <v>7582</v>
      </c>
      <c r="U1325" t="s">
        <v>7827</v>
      </c>
    </row>
    <row r="1326" spans="1:21" x14ac:dyDescent="0.3">
      <c r="A1326" t="s">
        <v>3101</v>
      </c>
      <c r="B1326" t="s">
        <v>3102</v>
      </c>
      <c r="C1326" t="s">
        <v>4834</v>
      </c>
      <c r="D1326" t="s">
        <v>12</v>
      </c>
      <c r="E1326" t="s">
        <v>6013</v>
      </c>
      <c r="F1326" s="1">
        <v>45758</v>
      </c>
      <c r="G1326" s="1">
        <v>45777</v>
      </c>
      <c r="H1326" s="1">
        <v>45838</v>
      </c>
      <c r="I1326">
        <f>VALUE(IF(Tabla1[[#This Row],[Fecha Terminacion
(Final)]]-Tabla1[[#This Row],[Fecha Terminacion
(Inicial)]]&lt;0,"0",Tabla1[[#This Row],[Fecha Terminacion
(Final)]]-Tabla1[[#This Row],[Fecha Terminacion
(Inicial)]]))</f>
        <v>0</v>
      </c>
      <c r="J1326" s="1">
        <v>45838</v>
      </c>
      <c r="K1326" s="2">
        <v>21110000</v>
      </c>
      <c r="L1326" s="2">
        <v>0</v>
      </c>
      <c r="M1326" s="2">
        <f>VALUE(IF(Tabla1[[#This Row],[Valor Total]]-Tabla1[[#This Row],[Valor Contrato (Inicial)]]&lt;0,"0",Tabla1[[#This Row],[Valor Total]]-Tabla1[[#This Row],[Valor Contrato (Inicial)]]))</f>
        <v>0</v>
      </c>
      <c r="N1326" s="2">
        <v>21110000</v>
      </c>
      <c r="O1326" s="9" cm="1">
        <f t="array" aca="1" ref="O13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40.983606557377051</v>
      </c>
      <c r="P1326" s="6" t="s">
        <v>6264</v>
      </c>
      <c r="Q1326" t="s">
        <v>6223</v>
      </c>
      <c r="R1326" t="s">
        <v>80</v>
      </c>
      <c r="S1326" t="s">
        <v>6272</v>
      </c>
      <c r="T1326" t="s">
        <v>7583</v>
      </c>
      <c r="U1326" t="s">
        <v>7827</v>
      </c>
    </row>
    <row r="1327" spans="1:21" x14ac:dyDescent="0.3">
      <c r="A1327" t="s">
        <v>3103</v>
      </c>
      <c r="B1327" t="s">
        <v>3104</v>
      </c>
      <c r="C1327" t="s">
        <v>4835</v>
      </c>
      <c r="D1327" t="s">
        <v>12</v>
      </c>
      <c r="E1327" t="s">
        <v>6014</v>
      </c>
      <c r="F1327" s="1">
        <v>45758</v>
      </c>
      <c r="G1327" s="1">
        <v>45779</v>
      </c>
      <c r="H1327" s="1">
        <v>45821</v>
      </c>
      <c r="I1327">
        <f>VALUE(IF(Tabla1[[#This Row],[Fecha Terminacion
(Final)]]-Tabla1[[#This Row],[Fecha Terminacion
(Inicial)]]&lt;0,"0",Tabla1[[#This Row],[Fecha Terminacion
(Final)]]-Tabla1[[#This Row],[Fecha Terminacion
(Inicial)]]))</f>
        <v>0</v>
      </c>
      <c r="J1327" s="1">
        <v>45821</v>
      </c>
      <c r="K1327" s="2">
        <v>17840000</v>
      </c>
      <c r="L1327" s="2">
        <v>0</v>
      </c>
      <c r="M1327" s="2">
        <f>VALUE(IF(Tabla1[[#This Row],[Valor Total]]-Tabla1[[#This Row],[Valor Contrato (Inicial)]]&lt;0,"0",Tabla1[[#This Row],[Valor Total]]-Tabla1[[#This Row],[Valor Contrato (Inicial)]]))</f>
        <v>0</v>
      </c>
      <c r="N1327" s="2">
        <v>17840000</v>
      </c>
      <c r="O1327" s="9" cm="1">
        <f t="array" aca="1" ref="O13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54.761904761904766</v>
      </c>
      <c r="P1327" s="6" t="s">
        <v>6264</v>
      </c>
      <c r="Q1327" t="s">
        <v>6223</v>
      </c>
      <c r="R1327" t="s">
        <v>80</v>
      </c>
      <c r="S1327" t="s">
        <v>6272</v>
      </c>
      <c r="T1327" t="s">
        <v>7584</v>
      </c>
      <c r="U1327" t="s">
        <v>7827</v>
      </c>
    </row>
    <row r="1328" spans="1:21" x14ac:dyDescent="0.3">
      <c r="A1328" t="s">
        <v>3105</v>
      </c>
      <c r="B1328" t="s">
        <v>3106</v>
      </c>
      <c r="C1328" t="s">
        <v>4836</v>
      </c>
      <c r="D1328" t="s">
        <v>12</v>
      </c>
      <c r="E1328" t="s">
        <v>6015</v>
      </c>
      <c r="F1328" s="1">
        <v>45758</v>
      </c>
      <c r="G1328" s="1">
        <v>45777</v>
      </c>
      <c r="H1328" s="1">
        <v>45838</v>
      </c>
      <c r="I1328">
        <f>VALUE(IF(Tabla1[[#This Row],[Fecha Terminacion
(Final)]]-Tabla1[[#This Row],[Fecha Terminacion
(Inicial)]]&lt;0,"0",Tabla1[[#This Row],[Fecha Terminacion
(Final)]]-Tabla1[[#This Row],[Fecha Terminacion
(Inicial)]]))</f>
        <v>0</v>
      </c>
      <c r="J1328" s="1">
        <v>45838</v>
      </c>
      <c r="K1328" s="2">
        <v>18560000</v>
      </c>
      <c r="L1328" s="2">
        <v>0</v>
      </c>
      <c r="M1328" s="2">
        <f>VALUE(IF(Tabla1[[#This Row],[Valor Total]]-Tabla1[[#This Row],[Valor Contrato (Inicial)]]&lt;0,"0",Tabla1[[#This Row],[Valor Total]]-Tabla1[[#This Row],[Valor Contrato (Inicial)]]))</f>
        <v>0</v>
      </c>
      <c r="N1328" s="2">
        <v>18560000</v>
      </c>
      <c r="O1328" s="9" cm="1">
        <f t="array" aca="1" ref="O13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40.983606557377051</v>
      </c>
      <c r="P1328" s="6" t="s">
        <v>6264</v>
      </c>
      <c r="Q1328" t="s">
        <v>6223</v>
      </c>
      <c r="R1328" t="s">
        <v>80</v>
      </c>
      <c r="S1328" t="s">
        <v>6272</v>
      </c>
      <c r="T1328" t="s">
        <v>7585</v>
      </c>
      <c r="U1328" t="s">
        <v>7827</v>
      </c>
    </row>
    <row r="1329" spans="1:21" x14ac:dyDescent="0.3">
      <c r="A1329" t="s">
        <v>3107</v>
      </c>
      <c r="B1329" t="s">
        <v>3108</v>
      </c>
      <c r="C1329" t="s">
        <v>4837</v>
      </c>
      <c r="D1329" t="s">
        <v>12</v>
      </c>
      <c r="E1329" t="s">
        <v>6016</v>
      </c>
      <c r="F1329" s="1">
        <v>45758</v>
      </c>
      <c r="G1329" s="1">
        <v>45779</v>
      </c>
      <c r="H1329" s="1">
        <v>45956</v>
      </c>
      <c r="I1329">
        <f>VALUE(IF(Tabla1[[#This Row],[Fecha Terminacion
(Final)]]-Tabla1[[#This Row],[Fecha Terminacion
(Inicial)]]&lt;0,"0",Tabla1[[#This Row],[Fecha Terminacion
(Final)]]-Tabla1[[#This Row],[Fecha Terminacion
(Inicial)]]))</f>
        <v>0</v>
      </c>
      <c r="J1329" s="1">
        <v>45956</v>
      </c>
      <c r="K1329" s="2">
        <v>22407000</v>
      </c>
      <c r="L1329" s="2">
        <v>0</v>
      </c>
      <c r="M1329" s="2">
        <f>VALUE(IF(Tabla1[[#This Row],[Valor Total]]-Tabla1[[#This Row],[Valor Contrato (Inicial)]]&lt;0,"0",Tabla1[[#This Row],[Valor Total]]-Tabla1[[#This Row],[Valor Contrato (Inicial)]]))</f>
        <v>0</v>
      </c>
      <c r="N1329" s="2">
        <v>22407000</v>
      </c>
      <c r="O1329" s="9" cm="1">
        <f t="array" aca="1" ref="O13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12.994350282485875</v>
      </c>
      <c r="P1329" s="6" t="s">
        <v>6264</v>
      </c>
      <c r="Q1329" t="s">
        <v>6223</v>
      </c>
      <c r="R1329" t="s">
        <v>80</v>
      </c>
      <c r="S1329" t="s">
        <v>6272</v>
      </c>
      <c r="T1329" t="s">
        <v>7586</v>
      </c>
      <c r="U1329" t="s">
        <v>7827</v>
      </c>
    </row>
    <row r="1330" spans="1:21" x14ac:dyDescent="0.3">
      <c r="A1330" t="s">
        <v>3109</v>
      </c>
      <c r="B1330" t="s">
        <v>3110</v>
      </c>
      <c r="C1330" t="s">
        <v>4838</v>
      </c>
      <c r="D1330" t="s">
        <v>5061</v>
      </c>
      <c r="E1330" t="s">
        <v>6012</v>
      </c>
      <c r="F1330" s="1">
        <v>45758</v>
      </c>
      <c r="H1330" s="1">
        <v>45838</v>
      </c>
      <c r="I1330">
        <f>VALUE(IF(Tabla1[[#This Row],[Fecha Terminacion
(Final)]]-Tabla1[[#This Row],[Fecha Terminacion
(Inicial)]]&lt;0,"0",Tabla1[[#This Row],[Fecha Terminacion
(Final)]]-Tabla1[[#This Row],[Fecha Terminacion
(Inicial)]]))</f>
        <v>0</v>
      </c>
      <c r="J1330" s="1">
        <v>45838</v>
      </c>
      <c r="K1330" s="2">
        <v>27559000</v>
      </c>
      <c r="L1330" s="2">
        <v>0</v>
      </c>
      <c r="M1330" s="2">
        <f>VALUE(IF(Tabla1[[#This Row],[Valor Total]]-Tabla1[[#This Row],[Valor Contrato (Inicial)]]&lt;0,"0",Tabla1[[#This Row],[Valor Total]]-Tabla1[[#This Row],[Valor Contrato (Inicial)]]))</f>
        <v>0</v>
      </c>
      <c r="N1330" s="2">
        <v>27559000</v>
      </c>
      <c r="O1330" s="9">
        <v>0</v>
      </c>
      <c r="P1330" s="6" t="s">
        <v>6264</v>
      </c>
      <c r="Q1330" t="s">
        <v>6223</v>
      </c>
      <c r="R1330" t="s">
        <v>80</v>
      </c>
      <c r="S1330" t="s">
        <v>6272</v>
      </c>
      <c r="T1330" t="s">
        <v>7587</v>
      </c>
      <c r="U1330" t="s">
        <v>7827</v>
      </c>
    </row>
    <row r="1331" spans="1:21" x14ac:dyDescent="0.3">
      <c r="A1331" t="s">
        <v>3111</v>
      </c>
      <c r="B1331" t="s">
        <v>3112</v>
      </c>
      <c r="C1331" t="s">
        <v>4839</v>
      </c>
      <c r="D1331" t="s">
        <v>5061</v>
      </c>
      <c r="E1331" t="s">
        <v>6017</v>
      </c>
      <c r="F1331" s="1">
        <v>45758</v>
      </c>
      <c r="H1331" s="1">
        <v>45981</v>
      </c>
      <c r="I1331">
        <f>VALUE(IF(Tabla1[[#This Row],[Fecha Terminacion
(Final)]]-Tabla1[[#This Row],[Fecha Terminacion
(Inicial)]]&lt;0,"0",Tabla1[[#This Row],[Fecha Terminacion
(Final)]]-Tabla1[[#This Row],[Fecha Terminacion
(Inicial)]]))</f>
        <v>0</v>
      </c>
      <c r="J1331" s="1">
        <v>45981</v>
      </c>
      <c r="K1331" s="2">
        <v>25167000</v>
      </c>
      <c r="L1331" s="2">
        <v>0</v>
      </c>
      <c r="M1331" s="2">
        <f>VALUE(IF(Tabla1[[#This Row],[Valor Total]]-Tabla1[[#This Row],[Valor Contrato (Inicial)]]&lt;0,"0",Tabla1[[#This Row],[Valor Total]]-Tabla1[[#This Row],[Valor Contrato (Inicial)]]))</f>
        <v>0</v>
      </c>
      <c r="N1331" s="2">
        <v>25167000</v>
      </c>
      <c r="O1331" s="9">
        <v>0</v>
      </c>
      <c r="P1331" s="6" t="s">
        <v>6264</v>
      </c>
      <c r="Q1331" t="s">
        <v>6223</v>
      </c>
      <c r="R1331" t="s">
        <v>80</v>
      </c>
      <c r="S1331" t="s">
        <v>6272</v>
      </c>
      <c r="T1331" t="s">
        <v>7588</v>
      </c>
      <c r="U1331" t="s">
        <v>7827</v>
      </c>
    </row>
    <row r="1332" spans="1:21" x14ac:dyDescent="0.3">
      <c r="A1332" t="s">
        <v>3113</v>
      </c>
      <c r="B1332" t="s">
        <v>3114</v>
      </c>
      <c r="C1332" t="s">
        <v>4840</v>
      </c>
      <c r="D1332" t="s">
        <v>12</v>
      </c>
      <c r="E1332" t="s">
        <v>6018</v>
      </c>
      <c r="F1332" s="1">
        <v>45758</v>
      </c>
      <c r="G1332" s="1">
        <v>45769</v>
      </c>
      <c r="H1332" s="1">
        <v>45981</v>
      </c>
      <c r="I1332">
        <f>VALUE(IF(Tabla1[[#This Row],[Fecha Terminacion
(Final)]]-Tabla1[[#This Row],[Fecha Terminacion
(Inicial)]]&lt;0,"0",Tabla1[[#This Row],[Fecha Terminacion
(Final)]]-Tabla1[[#This Row],[Fecha Terminacion
(Inicial)]]))</f>
        <v>0</v>
      </c>
      <c r="J1332" s="1">
        <v>45981</v>
      </c>
      <c r="K1332" s="2">
        <v>17180000</v>
      </c>
      <c r="L1332" s="2">
        <v>0</v>
      </c>
      <c r="M1332" s="2">
        <f>VALUE(IF(Tabla1[[#This Row],[Valor Total]]-Tabla1[[#This Row],[Valor Contrato (Inicial)]]&lt;0,"0",Tabla1[[#This Row],[Valor Total]]-Tabla1[[#This Row],[Valor Contrato (Inicial)]]))</f>
        <v>0</v>
      </c>
      <c r="N1332" s="2">
        <v>17180000</v>
      </c>
      <c r="O1332" s="9" cm="1">
        <f t="array" aca="1" ref="O13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15.566037735849056</v>
      </c>
      <c r="P1332" s="6" t="s">
        <v>6264</v>
      </c>
      <c r="Q1332" t="s">
        <v>6223</v>
      </c>
      <c r="R1332" t="s">
        <v>80</v>
      </c>
      <c r="S1332" t="s">
        <v>6272</v>
      </c>
      <c r="T1332" t="s">
        <v>7589</v>
      </c>
      <c r="U1332" t="s">
        <v>7827</v>
      </c>
    </row>
    <row r="1333" spans="1:21" x14ac:dyDescent="0.3">
      <c r="A1333" t="s">
        <v>3115</v>
      </c>
      <c r="B1333" t="s">
        <v>3116</v>
      </c>
      <c r="C1333" t="s">
        <v>4841</v>
      </c>
      <c r="D1333" t="s">
        <v>12</v>
      </c>
      <c r="E1333" t="s">
        <v>6019</v>
      </c>
      <c r="F1333" s="1">
        <v>45758</v>
      </c>
      <c r="G1333" s="1">
        <v>45777</v>
      </c>
      <c r="H1333" s="1">
        <v>45976</v>
      </c>
      <c r="I1333">
        <f>VALUE(IF(Tabla1[[#This Row],[Fecha Terminacion
(Final)]]-Tabla1[[#This Row],[Fecha Terminacion
(Inicial)]]&lt;0,"0",Tabla1[[#This Row],[Fecha Terminacion
(Final)]]-Tabla1[[#This Row],[Fecha Terminacion
(Inicial)]]))</f>
        <v>0</v>
      </c>
      <c r="J1333" s="1">
        <v>45976</v>
      </c>
      <c r="K1333" s="2">
        <v>24991000</v>
      </c>
      <c r="L1333" s="2">
        <v>0</v>
      </c>
      <c r="M1333" s="2">
        <f>VALUE(IF(Tabla1[[#This Row],[Valor Total]]-Tabla1[[#This Row],[Valor Contrato (Inicial)]]&lt;0,"0",Tabla1[[#This Row],[Valor Total]]-Tabla1[[#This Row],[Valor Contrato (Inicial)]]))</f>
        <v>0</v>
      </c>
      <c r="N1333" s="2">
        <v>24991000</v>
      </c>
      <c r="O1333" s="9" cm="1">
        <f t="array" aca="1" ref="O13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12.562814070351758</v>
      </c>
      <c r="P1333" s="6" t="s">
        <v>6264</v>
      </c>
      <c r="Q1333" t="s">
        <v>6223</v>
      </c>
      <c r="R1333" t="s">
        <v>80</v>
      </c>
      <c r="S1333" t="s">
        <v>6272</v>
      </c>
      <c r="T1333" t="s">
        <v>7590</v>
      </c>
      <c r="U1333" t="s">
        <v>7827</v>
      </c>
    </row>
    <row r="1334" spans="1:21" x14ac:dyDescent="0.3">
      <c r="A1334" t="s">
        <v>3117</v>
      </c>
      <c r="B1334" t="s">
        <v>3118</v>
      </c>
      <c r="C1334" t="s">
        <v>4842</v>
      </c>
      <c r="D1334" t="s">
        <v>12</v>
      </c>
      <c r="E1334" t="s">
        <v>6020</v>
      </c>
      <c r="F1334" s="1">
        <v>45758</v>
      </c>
      <c r="G1334" s="1">
        <v>45768</v>
      </c>
      <c r="H1334" s="1">
        <v>45911</v>
      </c>
      <c r="I1334">
        <f>VALUE(IF(Tabla1[[#This Row],[Fecha Terminacion
(Final)]]-Tabla1[[#This Row],[Fecha Terminacion
(Inicial)]]&lt;0,"0",Tabla1[[#This Row],[Fecha Terminacion
(Final)]]-Tabla1[[#This Row],[Fecha Terminacion
(Inicial)]]))</f>
        <v>0</v>
      </c>
      <c r="J1334" s="1">
        <v>45911</v>
      </c>
      <c r="K1334" s="2">
        <v>25081000</v>
      </c>
      <c r="L1334" s="2">
        <v>0</v>
      </c>
      <c r="M1334" s="2">
        <f>VALUE(IF(Tabla1[[#This Row],[Valor Total]]-Tabla1[[#This Row],[Valor Contrato (Inicial)]]&lt;0,"0",Tabla1[[#This Row],[Valor Total]]-Tabla1[[#This Row],[Valor Contrato (Inicial)]]))</f>
        <v>0</v>
      </c>
      <c r="N1334" s="2">
        <v>25081000</v>
      </c>
      <c r="O1334" s="9" cm="1">
        <f t="array" aca="1" ref="O13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23.776223776223777</v>
      </c>
      <c r="P1334" s="6" t="s">
        <v>6264</v>
      </c>
      <c r="Q1334" t="s">
        <v>6223</v>
      </c>
      <c r="R1334" t="s">
        <v>80</v>
      </c>
      <c r="S1334" t="s">
        <v>6272</v>
      </c>
      <c r="T1334" t="s">
        <v>7591</v>
      </c>
      <c r="U1334" t="s">
        <v>7827</v>
      </c>
    </row>
    <row r="1335" spans="1:21" x14ac:dyDescent="0.3">
      <c r="A1335" t="s">
        <v>3119</v>
      </c>
      <c r="B1335" t="s">
        <v>3120</v>
      </c>
      <c r="C1335" t="s">
        <v>4843</v>
      </c>
      <c r="D1335" t="s">
        <v>12</v>
      </c>
      <c r="E1335" t="s">
        <v>6021</v>
      </c>
      <c r="F1335" s="1">
        <v>45758</v>
      </c>
      <c r="G1335" s="1">
        <v>45777</v>
      </c>
      <c r="H1335" s="1">
        <v>45890</v>
      </c>
      <c r="I1335">
        <f>VALUE(IF(Tabla1[[#This Row],[Fecha Terminacion
(Final)]]-Tabla1[[#This Row],[Fecha Terminacion
(Inicial)]]&lt;0,"0",Tabla1[[#This Row],[Fecha Terminacion
(Final)]]-Tabla1[[#This Row],[Fecha Terminacion
(Inicial)]]))</f>
        <v>0</v>
      </c>
      <c r="J1335" s="1">
        <v>45890</v>
      </c>
      <c r="K1335" s="2">
        <v>21521000</v>
      </c>
      <c r="L1335" s="2">
        <v>0</v>
      </c>
      <c r="M1335" s="2">
        <f>VALUE(IF(Tabla1[[#This Row],[Valor Total]]-Tabla1[[#This Row],[Valor Contrato (Inicial)]]&lt;0,"0",Tabla1[[#This Row],[Valor Total]]-Tabla1[[#This Row],[Valor Contrato (Inicial)]]))</f>
        <v>0</v>
      </c>
      <c r="N1335" s="2">
        <v>21521000</v>
      </c>
      <c r="O1335" s="9" cm="1">
        <f t="array" aca="1" ref="O13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22.123893805309734</v>
      </c>
      <c r="P1335" s="6" t="s">
        <v>6264</v>
      </c>
      <c r="Q1335" t="s">
        <v>6223</v>
      </c>
      <c r="R1335" t="s">
        <v>80</v>
      </c>
      <c r="S1335" t="s">
        <v>6272</v>
      </c>
      <c r="T1335" t="s">
        <v>7592</v>
      </c>
      <c r="U1335" t="s">
        <v>7827</v>
      </c>
    </row>
    <row r="1336" spans="1:21" x14ac:dyDescent="0.3">
      <c r="A1336" t="s">
        <v>3121</v>
      </c>
      <c r="B1336" t="s">
        <v>3122</v>
      </c>
      <c r="C1336" t="s">
        <v>4844</v>
      </c>
      <c r="D1336" t="s">
        <v>5058</v>
      </c>
      <c r="E1336" t="s">
        <v>6022</v>
      </c>
      <c r="F1336" s="1">
        <v>45758</v>
      </c>
      <c r="G1336" s="1">
        <v>45771</v>
      </c>
      <c r="H1336" s="1">
        <v>45782</v>
      </c>
      <c r="I1336">
        <f>VALUE(IF(Tabla1[[#This Row],[Fecha Terminacion
(Final)]]-Tabla1[[#This Row],[Fecha Terminacion
(Inicial)]]&lt;0,"0",Tabla1[[#This Row],[Fecha Terminacion
(Final)]]-Tabla1[[#This Row],[Fecha Terminacion
(Inicial)]]))</f>
        <v>0</v>
      </c>
      <c r="J1336" s="1">
        <v>45782</v>
      </c>
      <c r="K1336" s="2">
        <v>24614000</v>
      </c>
      <c r="L1336" s="2">
        <v>0</v>
      </c>
      <c r="M1336" s="2">
        <f>VALUE(IF(Tabla1[[#This Row],[Valor Total]]-Tabla1[[#This Row],[Valor Contrato (Inicial)]]&lt;0,"0",Tabla1[[#This Row],[Valor Total]]-Tabla1[[#This Row],[Valor Contrato (Inicial)]]))</f>
        <v>0</v>
      </c>
      <c r="N1336" s="2">
        <v>24614000</v>
      </c>
      <c r="O1336" s="9" cm="1">
        <f t="array" aca="1" ref="O13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336" s="6" t="s">
        <v>6264</v>
      </c>
      <c r="Q1336" t="s">
        <v>6223</v>
      </c>
      <c r="R1336" t="s">
        <v>80</v>
      </c>
      <c r="S1336" t="s">
        <v>6272</v>
      </c>
      <c r="T1336" t="s">
        <v>7593</v>
      </c>
      <c r="U1336" t="s">
        <v>7827</v>
      </c>
    </row>
    <row r="1337" spans="1:21" x14ac:dyDescent="0.3">
      <c r="A1337" t="s">
        <v>3123</v>
      </c>
      <c r="B1337" t="s">
        <v>3124</v>
      </c>
      <c r="C1337" t="s">
        <v>4845</v>
      </c>
      <c r="D1337" t="s">
        <v>12</v>
      </c>
      <c r="E1337" t="s">
        <v>6023</v>
      </c>
      <c r="F1337" s="1">
        <v>45758</v>
      </c>
      <c r="G1337" s="1">
        <v>45783</v>
      </c>
      <c r="H1337" s="1">
        <v>45899</v>
      </c>
      <c r="I1337">
        <f>VALUE(IF(Tabla1[[#This Row],[Fecha Terminacion
(Final)]]-Tabla1[[#This Row],[Fecha Terminacion
(Inicial)]]&lt;0,"0",Tabla1[[#This Row],[Fecha Terminacion
(Final)]]-Tabla1[[#This Row],[Fecha Terminacion
(Inicial)]]))</f>
        <v>0</v>
      </c>
      <c r="J1337" s="1">
        <v>45899</v>
      </c>
      <c r="K1337" s="2">
        <v>17559000</v>
      </c>
      <c r="L1337" s="2">
        <v>0</v>
      </c>
      <c r="M1337" s="2">
        <f>VALUE(IF(Tabla1[[#This Row],[Valor Total]]-Tabla1[[#This Row],[Valor Contrato (Inicial)]]&lt;0,"0",Tabla1[[#This Row],[Valor Total]]-Tabla1[[#This Row],[Valor Contrato (Inicial)]]))</f>
        <v>0</v>
      </c>
      <c r="N1337" s="2">
        <v>17559000</v>
      </c>
      <c r="O1337" s="9" cm="1">
        <f t="array" aca="1" ref="O13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16.379310344827587</v>
      </c>
      <c r="P1337" s="6" t="s">
        <v>6264</v>
      </c>
      <c r="Q1337" t="s">
        <v>6223</v>
      </c>
      <c r="R1337" t="s">
        <v>80</v>
      </c>
      <c r="S1337" t="s">
        <v>6272</v>
      </c>
      <c r="T1337" t="s">
        <v>7594</v>
      </c>
      <c r="U1337" t="s">
        <v>7827</v>
      </c>
    </row>
    <row r="1338" spans="1:21" x14ac:dyDescent="0.3">
      <c r="A1338" t="s">
        <v>3125</v>
      </c>
      <c r="B1338" t="s">
        <v>3126</v>
      </c>
      <c r="C1338" t="s">
        <v>4846</v>
      </c>
      <c r="D1338" t="s">
        <v>12</v>
      </c>
      <c r="E1338" t="s">
        <v>6024</v>
      </c>
      <c r="F1338" s="1">
        <v>45758</v>
      </c>
      <c r="G1338" s="1">
        <v>45785</v>
      </c>
      <c r="H1338" s="1">
        <v>45838</v>
      </c>
      <c r="I1338">
        <f>VALUE(IF(Tabla1[[#This Row],[Fecha Terminacion
(Final)]]-Tabla1[[#This Row],[Fecha Terminacion
(Inicial)]]&lt;0,"0",Tabla1[[#This Row],[Fecha Terminacion
(Final)]]-Tabla1[[#This Row],[Fecha Terminacion
(Inicial)]]))</f>
        <v>0</v>
      </c>
      <c r="J1338" s="1">
        <v>45838</v>
      </c>
      <c r="K1338" s="2">
        <v>17742000</v>
      </c>
      <c r="L1338" s="2">
        <v>0</v>
      </c>
      <c r="M1338" s="2">
        <f>VALUE(IF(Tabla1[[#This Row],[Valor Total]]-Tabla1[[#This Row],[Valor Contrato (Inicial)]]&lt;0,"0",Tabla1[[#This Row],[Valor Total]]-Tabla1[[#This Row],[Valor Contrato (Inicial)]]))</f>
        <v>0</v>
      </c>
      <c r="N1338" s="2">
        <v>17742000</v>
      </c>
      <c r="O1338" s="9" cm="1">
        <f t="array" aca="1" ref="O13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32.075471698113205</v>
      </c>
      <c r="P1338" s="6" t="s">
        <v>6264</v>
      </c>
      <c r="Q1338" t="s">
        <v>6223</v>
      </c>
      <c r="R1338" t="s">
        <v>80</v>
      </c>
      <c r="S1338" t="s">
        <v>6272</v>
      </c>
      <c r="T1338" t="s">
        <v>7595</v>
      </c>
      <c r="U1338" t="s">
        <v>7827</v>
      </c>
    </row>
    <row r="1339" spans="1:21" x14ac:dyDescent="0.3">
      <c r="A1339" t="s">
        <v>3127</v>
      </c>
      <c r="B1339" t="s">
        <v>3128</v>
      </c>
      <c r="C1339" t="s">
        <v>4847</v>
      </c>
      <c r="D1339" t="s">
        <v>12</v>
      </c>
      <c r="E1339" t="s">
        <v>6025</v>
      </c>
      <c r="F1339" s="1">
        <v>45758</v>
      </c>
      <c r="G1339" s="1">
        <v>45783</v>
      </c>
      <c r="H1339" s="1">
        <v>45971</v>
      </c>
      <c r="I1339">
        <f>VALUE(IF(Tabla1[[#This Row],[Fecha Terminacion
(Final)]]-Tabla1[[#This Row],[Fecha Terminacion
(Inicial)]]&lt;0,"0",Tabla1[[#This Row],[Fecha Terminacion
(Final)]]-Tabla1[[#This Row],[Fecha Terminacion
(Inicial)]]))</f>
        <v>0</v>
      </c>
      <c r="J1339" s="1">
        <v>45971</v>
      </c>
      <c r="K1339" s="2">
        <v>15476000</v>
      </c>
      <c r="L1339" s="2">
        <v>0</v>
      </c>
      <c r="M1339" s="2">
        <f>VALUE(IF(Tabla1[[#This Row],[Valor Total]]-Tabla1[[#This Row],[Valor Contrato (Inicial)]]&lt;0,"0",Tabla1[[#This Row],[Valor Total]]-Tabla1[[#This Row],[Valor Contrato (Inicial)]]))</f>
        <v>0</v>
      </c>
      <c r="N1339" s="2">
        <v>15476000</v>
      </c>
      <c r="O1339" s="9" cm="1">
        <f t="array" aca="1" ref="O13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10.106382978723403</v>
      </c>
      <c r="P1339" s="6" t="s">
        <v>6264</v>
      </c>
      <c r="Q1339" t="s">
        <v>6223</v>
      </c>
      <c r="R1339" t="s">
        <v>80</v>
      </c>
      <c r="S1339" t="s">
        <v>6272</v>
      </c>
      <c r="T1339" t="s">
        <v>7596</v>
      </c>
      <c r="U1339" t="s">
        <v>7827</v>
      </c>
    </row>
    <row r="1340" spans="1:21" x14ac:dyDescent="0.3">
      <c r="A1340" t="s">
        <v>3129</v>
      </c>
      <c r="B1340" t="s">
        <v>3130</v>
      </c>
      <c r="C1340" t="s">
        <v>4848</v>
      </c>
      <c r="D1340" t="s">
        <v>5061</v>
      </c>
      <c r="E1340" t="s">
        <v>6026</v>
      </c>
      <c r="F1340" s="1">
        <v>45758</v>
      </c>
      <c r="H1340" s="1">
        <v>45962</v>
      </c>
      <c r="I1340">
        <f>VALUE(IF(Tabla1[[#This Row],[Fecha Terminacion
(Final)]]-Tabla1[[#This Row],[Fecha Terminacion
(Inicial)]]&lt;0,"0",Tabla1[[#This Row],[Fecha Terminacion
(Final)]]-Tabla1[[#This Row],[Fecha Terminacion
(Inicial)]]))</f>
        <v>0</v>
      </c>
      <c r="J1340" s="1">
        <v>45962</v>
      </c>
      <c r="K1340" s="2">
        <v>23908000</v>
      </c>
      <c r="L1340" s="2">
        <v>0</v>
      </c>
      <c r="M1340" s="2">
        <f>VALUE(IF(Tabla1[[#This Row],[Valor Total]]-Tabla1[[#This Row],[Valor Contrato (Inicial)]]&lt;0,"0",Tabla1[[#This Row],[Valor Total]]-Tabla1[[#This Row],[Valor Contrato (Inicial)]]))</f>
        <v>0</v>
      </c>
      <c r="N1340" s="2">
        <v>23908000</v>
      </c>
      <c r="O1340" s="9">
        <v>0</v>
      </c>
      <c r="P1340" s="6" t="s">
        <v>6264</v>
      </c>
      <c r="Q1340" t="s">
        <v>6223</v>
      </c>
      <c r="R1340" t="s">
        <v>80</v>
      </c>
      <c r="S1340" t="s">
        <v>6272</v>
      </c>
      <c r="T1340" t="s">
        <v>7597</v>
      </c>
      <c r="U1340" t="s">
        <v>7827</v>
      </c>
    </row>
    <row r="1341" spans="1:21" x14ac:dyDescent="0.3">
      <c r="A1341" t="s">
        <v>3131</v>
      </c>
      <c r="B1341" t="s">
        <v>3132</v>
      </c>
      <c r="C1341" t="s">
        <v>4849</v>
      </c>
      <c r="D1341" t="s">
        <v>5061</v>
      </c>
      <c r="E1341" t="s">
        <v>6027</v>
      </c>
      <c r="F1341" s="1">
        <v>45758</v>
      </c>
      <c r="H1341" s="1">
        <v>45892</v>
      </c>
      <c r="I1341">
        <f>VALUE(IF(Tabla1[[#This Row],[Fecha Terminacion
(Final)]]-Tabla1[[#This Row],[Fecha Terminacion
(Inicial)]]&lt;0,"0",Tabla1[[#This Row],[Fecha Terminacion
(Final)]]-Tabla1[[#This Row],[Fecha Terminacion
(Inicial)]]))</f>
        <v>0</v>
      </c>
      <c r="J1341" s="1">
        <v>45892</v>
      </c>
      <c r="K1341" s="2">
        <v>18991000</v>
      </c>
      <c r="L1341" s="2">
        <v>0</v>
      </c>
      <c r="M1341" s="2">
        <f>VALUE(IF(Tabla1[[#This Row],[Valor Total]]-Tabla1[[#This Row],[Valor Contrato (Inicial)]]&lt;0,"0",Tabla1[[#This Row],[Valor Total]]-Tabla1[[#This Row],[Valor Contrato (Inicial)]]))</f>
        <v>0</v>
      </c>
      <c r="N1341" s="2">
        <v>18991000</v>
      </c>
      <c r="O1341" s="9">
        <v>0</v>
      </c>
      <c r="P1341" s="6" t="s">
        <v>6264</v>
      </c>
      <c r="Q1341" t="s">
        <v>6223</v>
      </c>
      <c r="R1341" t="s">
        <v>80</v>
      </c>
      <c r="S1341" t="s">
        <v>6272</v>
      </c>
      <c r="T1341" t="s">
        <v>7598</v>
      </c>
      <c r="U1341" t="s">
        <v>7827</v>
      </c>
    </row>
    <row r="1342" spans="1:21" x14ac:dyDescent="0.3">
      <c r="A1342" t="s">
        <v>3133</v>
      </c>
      <c r="B1342" t="s">
        <v>3134</v>
      </c>
      <c r="C1342" t="s">
        <v>4850</v>
      </c>
      <c r="D1342" t="s">
        <v>5061</v>
      </c>
      <c r="E1342" t="s">
        <v>6028</v>
      </c>
      <c r="F1342" s="1">
        <v>45758</v>
      </c>
      <c r="H1342" s="1">
        <v>45905</v>
      </c>
      <c r="I1342">
        <f>VALUE(IF(Tabla1[[#This Row],[Fecha Terminacion
(Final)]]-Tabla1[[#This Row],[Fecha Terminacion
(Inicial)]]&lt;0,"0",Tabla1[[#This Row],[Fecha Terminacion
(Final)]]-Tabla1[[#This Row],[Fecha Terminacion
(Inicial)]]))</f>
        <v>0</v>
      </c>
      <c r="J1342" s="1">
        <v>45905</v>
      </c>
      <c r="K1342" s="2">
        <v>17167000</v>
      </c>
      <c r="L1342" s="2">
        <v>0</v>
      </c>
      <c r="M1342" s="2">
        <f>VALUE(IF(Tabla1[[#This Row],[Valor Total]]-Tabla1[[#This Row],[Valor Contrato (Inicial)]]&lt;0,"0",Tabla1[[#This Row],[Valor Total]]-Tabla1[[#This Row],[Valor Contrato (Inicial)]]))</f>
        <v>0</v>
      </c>
      <c r="N1342" s="2">
        <v>17167000</v>
      </c>
      <c r="O1342" s="9">
        <v>0</v>
      </c>
      <c r="P1342" s="6" t="s">
        <v>6264</v>
      </c>
      <c r="Q1342" t="s">
        <v>6223</v>
      </c>
      <c r="R1342" t="s">
        <v>80</v>
      </c>
      <c r="S1342" t="s">
        <v>6272</v>
      </c>
      <c r="T1342" t="s">
        <v>7599</v>
      </c>
      <c r="U1342" t="s">
        <v>7827</v>
      </c>
    </row>
    <row r="1343" spans="1:21" x14ac:dyDescent="0.3">
      <c r="A1343" t="s">
        <v>3135</v>
      </c>
      <c r="B1343" t="s">
        <v>3136</v>
      </c>
      <c r="C1343" t="s">
        <v>4851</v>
      </c>
      <c r="D1343" t="s">
        <v>5061</v>
      </c>
      <c r="E1343" t="s">
        <v>5817</v>
      </c>
      <c r="F1343" s="1">
        <v>45758</v>
      </c>
      <c r="H1343" s="1">
        <v>45981</v>
      </c>
      <c r="I1343">
        <f>VALUE(IF(Tabla1[[#This Row],[Fecha Terminacion
(Final)]]-Tabla1[[#This Row],[Fecha Terminacion
(Inicial)]]&lt;0,"0",Tabla1[[#This Row],[Fecha Terminacion
(Final)]]-Tabla1[[#This Row],[Fecha Terminacion
(Inicial)]]))</f>
        <v>0</v>
      </c>
      <c r="J1343" s="1">
        <v>45981</v>
      </c>
      <c r="K1343" s="2">
        <v>24966000</v>
      </c>
      <c r="L1343" s="2">
        <v>0</v>
      </c>
      <c r="M1343" s="2">
        <f>VALUE(IF(Tabla1[[#This Row],[Valor Total]]-Tabla1[[#This Row],[Valor Contrato (Inicial)]]&lt;0,"0",Tabla1[[#This Row],[Valor Total]]-Tabla1[[#This Row],[Valor Contrato (Inicial)]]))</f>
        <v>0</v>
      </c>
      <c r="N1343" s="2">
        <v>24966000</v>
      </c>
      <c r="O1343" s="9">
        <v>0</v>
      </c>
      <c r="P1343" s="6" t="s">
        <v>6264</v>
      </c>
      <c r="Q1343" t="s">
        <v>6223</v>
      </c>
      <c r="R1343" t="s">
        <v>80</v>
      </c>
      <c r="S1343" t="s">
        <v>6272</v>
      </c>
      <c r="T1343" t="s">
        <v>7600</v>
      </c>
      <c r="U1343" t="s">
        <v>7827</v>
      </c>
    </row>
    <row r="1344" spans="1:21" x14ac:dyDescent="0.3">
      <c r="A1344" t="s">
        <v>3137</v>
      </c>
      <c r="B1344" t="s">
        <v>3138</v>
      </c>
      <c r="C1344" t="s">
        <v>4852</v>
      </c>
      <c r="D1344" t="s">
        <v>12</v>
      </c>
      <c r="E1344" t="s">
        <v>6029</v>
      </c>
      <c r="F1344" s="1">
        <v>45758</v>
      </c>
      <c r="G1344" s="1">
        <v>45769</v>
      </c>
      <c r="H1344" s="1">
        <v>45961</v>
      </c>
      <c r="I1344">
        <f>VALUE(IF(Tabla1[[#This Row],[Fecha Terminacion
(Final)]]-Tabla1[[#This Row],[Fecha Terminacion
(Inicial)]]&lt;0,"0",Tabla1[[#This Row],[Fecha Terminacion
(Final)]]-Tabla1[[#This Row],[Fecha Terminacion
(Inicial)]]))</f>
        <v>0</v>
      </c>
      <c r="J1344" s="1">
        <v>45961</v>
      </c>
      <c r="K1344" s="2">
        <v>26900000</v>
      </c>
      <c r="L1344" s="2">
        <v>0</v>
      </c>
      <c r="M1344" s="2">
        <f>VALUE(IF(Tabla1[[#This Row],[Valor Total]]-Tabla1[[#This Row],[Valor Contrato (Inicial)]]&lt;0,"0",Tabla1[[#This Row],[Valor Total]]-Tabla1[[#This Row],[Valor Contrato (Inicial)]]))</f>
        <v>0</v>
      </c>
      <c r="N1344" s="2">
        <v>26900000</v>
      </c>
      <c r="O1344" s="9" cm="1">
        <f t="array" aca="1" ref="O13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17.1875</v>
      </c>
      <c r="P1344" s="6" t="s">
        <v>6264</v>
      </c>
      <c r="Q1344" t="s">
        <v>6223</v>
      </c>
      <c r="R1344" t="s">
        <v>80</v>
      </c>
      <c r="S1344" t="s">
        <v>6272</v>
      </c>
      <c r="T1344" t="s">
        <v>7601</v>
      </c>
      <c r="U1344" t="s">
        <v>7827</v>
      </c>
    </row>
    <row r="1345" spans="1:21" x14ac:dyDescent="0.3">
      <c r="A1345" t="s">
        <v>3139</v>
      </c>
      <c r="B1345" t="s">
        <v>3140</v>
      </c>
      <c r="C1345" t="s">
        <v>4853</v>
      </c>
      <c r="D1345" t="s">
        <v>5061</v>
      </c>
      <c r="E1345" t="s">
        <v>6030</v>
      </c>
      <c r="F1345" s="1">
        <v>45758</v>
      </c>
      <c r="H1345" s="1">
        <v>45900</v>
      </c>
      <c r="I1345">
        <f>VALUE(IF(Tabla1[[#This Row],[Fecha Terminacion
(Final)]]-Tabla1[[#This Row],[Fecha Terminacion
(Inicial)]]&lt;0,"0",Tabla1[[#This Row],[Fecha Terminacion
(Final)]]-Tabla1[[#This Row],[Fecha Terminacion
(Inicial)]]))</f>
        <v>0</v>
      </c>
      <c r="J1345" s="1">
        <v>45900</v>
      </c>
      <c r="K1345" s="2">
        <v>17974000</v>
      </c>
      <c r="L1345" s="2">
        <v>0</v>
      </c>
      <c r="M1345" s="2">
        <f>VALUE(IF(Tabla1[[#This Row],[Valor Total]]-Tabla1[[#This Row],[Valor Contrato (Inicial)]]&lt;0,"0",Tabla1[[#This Row],[Valor Total]]-Tabla1[[#This Row],[Valor Contrato (Inicial)]]))</f>
        <v>0</v>
      </c>
      <c r="N1345" s="2">
        <v>17974000</v>
      </c>
      <c r="O1345" s="9">
        <v>0</v>
      </c>
      <c r="P1345" s="6" t="s">
        <v>6264</v>
      </c>
      <c r="Q1345" t="s">
        <v>6223</v>
      </c>
      <c r="R1345" t="s">
        <v>80</v>
      </c>
      <c r="S1345" t="s">
        <v>6272</v>
      </c>
      <c r="T1345" t="s">
        <v>7602</v>
      </c>
      <c r="U1345" t="s">
        <v>7827</v>
      </c>
    </row>
    <row r="1346" spans="1:21" x14ac:dyDescent="0.3">
      <c r="A1346" t="s">
        <v>3141</v>
      </c>
      <c r="B1346" t="s">
        <v>3142</v>
      </c>
      <c r="C1346" t="s">
        <v>4854</v>
      </c>
      <c r="D1346" t="s">
        <v>12</v>
      </c>
      <c r="E1346" t="s">
        <v>6031</v>
      </c>
      <c r="F1346" s="1">
        <v>45758</v>
      </c>
      <c r="G1346" s="1">
        <v>45772</v>
      </c>
      <c r="H1346" s="1">
        <v>45980</v>
      </c>
      <c r="I1346">
        <f>VALUE(IF(Tabla1[[#This Row],[Fecha Terminacion
(Final)]]-Tabla1[[#This Row],[Fecha Terminacion
(Inicial)]]&lt;0,"0",Tabla1[[#This Row],[Fecha Terminacion
(Final)]]-Tabla1[[#This Row],[Fecha Terminacion
(Inicial)]]))</f>
        <v>0</v>
      </c>
      <c r="J1346" s="1">
        <v>45980</v>
      </c>
      <c r="K1346" s="2">
        <v>27559000</v>
      </c>
      <c r="L1346" s="2">
        <v>0</v>
      </c>
      <c r="M1346" s="2">
        <f>VALUE(IF(Tabla1[[#This Row],[Valor Total]]-Tabla1[[#This Row],[Valor Contrato (Inicial)]]&lt;0,"0",Tabla1[[#This Row],[Valor Total]]-Tabla1[[#This Row],[Valor Contrato (Inicial)]]))</f>
        <v>0</v>
      </c>
      <c r="N1346" s="2">
        <v>27559000</v>
      </c>
      <c r="O1346" s="9" cm="1">
        <f t="array" aca="1" ref="O13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14.423076923076922</v>
      </c>
      <c r="P1346" s="6" t="s">
        <v>6264</v>
      </c>
      <c r="Q1346" t="s">
        <v>6223</v>
      </c>
      <c r="R1346" t="s">
        <v>80</v>
      </c>
      <c r="S1346" t="s">
        <v>6272</v>
      </c>
      <c r="T1346" t="s">
        <v>7603</v>
      </c>
      <c r="U1346" t="s">
        <v>7827</v>
      </c>
    </row>
    <row r="1347" spans="1:21" x14ac:dyDescent="0.3">
      <c r="A1347" t="s">
        <v>3143</v>
      </c>
      <c r="B1347" t="s">
        <v>3144</v>
      </c>
      <c r="C1347" t="s">
        <v>4855</v>
      </c>
      <c r="D1347" t="s">
        <v>5061</v>
      </c>
      <c r="E1347" t="s">
        <v>6032</v>
      </c>
      <c r="F1347" s="1">
        <v>45758</v>
      </c>
      <c r="H1347" s="1">
        <v>45981</v>
      </c>
      <c r="I1347">
        <f>VALUE(IF(Tabla1[[#This Row],[Fecha Terminacion
(Final)]]-Tabla1[[#This Row],[Fecha Terminacion
(Inicial)]]&lt;0,"0",Tabla1[[#This Row],[Fecha Terminacion
(Final)]]-Tabla1[[#This Row],[Fecha Terminacion
(Inicial)]]))</f>
        <v>0</v>
      </c>
      <c r="J1347" s="1">
        <v>45981</v>
      </c>
      <c r="K1347" s="2">
        <v>17882000</v>
      </c>
      <c r="L1347" s="2">
        <v>0</v>
      </c>
      <c r="M1347" s="2">
        <f>VALUE(IF(Tabla1[[#This Row],[Valor Total]]-Tabla1[[#This Row],[Valor Contrato (Inicial)]]&lt;0,"0",Tabla1[[#This Row],[Valor Total]]-Tabla1[[#This Row],[Valor Contrato (Inicial)]]))</f>
        <v>0</v>
      </c>
      <c r="N1347" s="2">
        <v>17882000</v>
      </c>
      <c r="O1347" s="9">
        <v>0</v>
      </c>
      <c r="P1347" s="6" t="s">
        <v>6264</v>
      </c>
      <c r="Q1347" t="s">
        <v>6223</v>
      </c>
      <c r="R1347" t="s">
        <v>80</v>
      </c>
      <c r="S1347" t="s">
        <v>6272</v>
      </c>
      <c r="T1347" t="s">
        <v>7604</v>
      </c>
      <c r="U1347" t="s">
        <v>7827</v>
      </c>
    </row>
    <row r="1348" spans="1:21" x14ac:dyDescent="0.3">
      <c r="A1348" t="s">
        <v>3145</v>
      </c>
      <c r="B1348" t="s">
        <v>3146</v>
      </c>
      <c r="C1348" t="s">
        <v>4856</v>
      </c>
      <c r="D1348" t="s">
        <v>12</v>
      </c>
      <c r="E1348" t="s">
        <v>6033</v>
      </c>
      <c r="F1348" s="1">
        <v>45758</v>
      </c>
      <c r="G1348" s="1">
        <v>45768</v>
      </c>
      <c r="H1348" s="1">
        <v>45947</v>
      </c>
      <c r="I1348">
        <f>VALUE(IF(Tabla1[[#This Row],[Fecha Terminacion
(Final)]]-Tabla1[[#This Row],[Fecha Terminacion
(Inicial)]]&lt;0,"0",Tabla1[[#This Row],[Fecha Terminacion
(Final)]]-Tabla1[[#This Row],[Fecha Terminacion
(Inicial)]]))</f>
        <v>0</v>
      </c>
      <c r="J1348" s="1">
        <v>45947</v>
      </c>
      <c r="K1348" s="2">
        <v>16686000</v>
      </c>
      <c r="L1348" s="2">
        <v>0</v>
      </c>
      <c r="M1348" s="2">
        <f>VALUE(IF(Tabla1[[#This Row],[Valor Total]]-Tabla1[[#This Row],[Valor Contrato (Inicial)]]&lt;0,"0",Tabla1[[#This Row],[Valor Total]]-Tabla1[[#This Row],[Valor Contrato (Inicial)]]))</f>
        <v>0</v>
      </c>
      <c r="N1348" s="2">
        <v>16686000</v>
      </c>
      <c r="O1348" s="9" cm="1">
        <f t="array" aca="1" ref="O13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18.994413407821227</v>
      </c>
      <c r="P1348" s="6" t="s">
        <v>6264</v>
      </c>
      <c r="Q1348" t="s">
        <v>6223</v>
      </c>
      <c r="R1348" t="s">
        <v>80</v>
      </c>
      <c r="S1348" t="s">
        <v>6272</v>
      </c>
      <c r="T1348" t="s">
        <v>7605</v>
      </c>
      <c r="U1348" t="s">
        <v>7827</v>
      </c>
    </row>
    <row r="1349" spans="1:21" x14ac:dyDescent="0.3">
      <c r="A1349" t="s">
        <v>3147</v>
      </c>
      <c r="B1349" t="s">
        <v>3148</v>
      </c>
      <c r="C1349" t="s">
        <v>4857</v>
      </c>
      <c r="D1349" t="s">
        <v>5061</v>
      </c>
      <c r="E1349" t="s">
        <v>6034</v>
      </c>
      <c r="F1349" s="1">
        <v>45758</v>
      </c>
      <c r="H1349" s="1">
        <v>46003</v>
      </c>
      <c r="I1349">
        <f>VALUE(IF(Tabla1[[#This Row],[Fecha Terminacion
(Final)]]-Tabla1[[#This Row],[Fecha Terminacion
(Inicial)]]&lt;0,"0",Tabla1[[#This Row],[Fecha Terminacion
(Final)]]-Tabla1[[#This Row],[Fecha Terminacion
(Inicial)]]))</f>
        <v>0</v>
      </c>
      <c r="J1349" s="1">
        <v>46003</v>
      </c>
      <c r="K1349" s="2">
        <v>20079000</v>
      </c>
      <c r="L1349" s="2">
        <v>0</v>
      </c>
      <c r="M1349" s="2">
        <f>VALUE(IF(Tabla1[[#This Row],[Valor Total]]-Tabla1[[#This Row],[Valor Contrato (Inicial)]]&lt;0,"0",Tabla1[[#This Row],[Valor Total]]-Tabla1[[#This Row],[Valor Contrato (Inicial)]]))</f>
        <v>0</v>
      </c>
      <c r="N1349" s="2">
        <v>20079000</v>
      </c>
      <c r="O1349" s="9">
        <v>0</v>
      </c>
      <c r="P1349" s="6" t="s">
        <v>6264</v>
      </c>
      <c r="Q1349" t="s">
        <v>6223</v>
      </c>
      <c r="R1349" t="s">
        <v>80</v>
      </c>
      <c r="S1349" t="s">
        <v>6272</v>
      </c>
      <c r="T1349" t="s">
        <v>7606</v>
      </c>
      <c r="U1349" t="s">
        <v>7827</v>
      </c>
    </row>
    <row r="1350" spans="1:21" x14ac:dyDescent="0.3">
      <c r="A1350" t="s">
        <v>3149</v>
      </c>
      <c r="B1350" t="s">
        <v>3150</v>
      </c>
      <c r="C1350" t="s">
        <v>4858</v>
      </c>
      <c r="D1350" t="s">
        <v>12</v>
      </c>
      <c r="E1350" t="s">
        <v>6035</v>
      </c>
      <c r="F1350" s="1">
        <v>45758</v>
      </c>
      <c r="G1350" s="1">
        <v>45768</v>
      </c>
      <c r="H1350" s="1">
        <v>45963</v>
      </c>
      <c r="I1350">
        <f>VALUE(IF(Tabla1[[#This Row],[Fecha Terminacion
(Final)]]-Tabla1[[#This Row],[Fecha Terminacion
(Inicial)]]&lt;0,"0",Tabla1[[#This Row],[Fecha Terminacion
(Final)]]-Tabla1[[#This Row],[Fecha Terminacion
(Inicial)]]))</f>
        <v>0</v>
      </c>
      <c r="J1350" s="1">
        <v>45963</v>
      </c>
      <c r="K1350" s="2">
        <v>26457000</v>
      </c>
      <c r="L1350" s="2">
        <v>0</v>
      </c>
      <c r="M1350" s="2">
        <f>VALUE(IF(Tabla1[[#This Row],[Valor Total]]-Tabla1[[#This Row],[Valor Contrato (Inicial)]]&lt;0,"0",Tabla1[[#This Row],[Valor Total]]-Tabla1[[#This Row],[Valor Contrato (Inicial)]]))</f>
        <v>0</v>
      </c>
      <c r="N1350" s="2">
        <v>26457000</v>
      </c>
      <c r="O1350" s="9" cm="1">
        <f t="array" aca="1" ref="O13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17.435897435897434</v>
      </c>
      <c r="P1350" s="6" t="s">
        <v>6264</v>
      </c>
      <c r="Q1350" t="s">
        <v>6223</v>
      </c>
      <c r="R1350" t="s">
        <v>80</v>
      </c>
      <c r="S1350" t="s">
        <v>6272</v>
      </c>
      <c r="T1350" t="s">
        <v>7607</v>
      </c>
      <c r="U1350" t="s">
        <v>7827</v>
      </c>
    </row>
    <row r="1351" spans="1:21" x14ac:dyDescent="0.3">
      <c r="A1351" t="s">
        <v>3151</v>
      </c>
      <c r="B1351" t="s">
        <v>3152</v>
      </c>
      <c r="C1351" t="s">
        <v>4859</v>
      </c>
      <c r="D1351" t="s">
        <v>12</v>
      </c>
      <c r="E1351" t="s">
        <v>6036</v>
      </c>
      <c r="F1351" s="1">
        <v>45758</v>
      </c>
      <c r="G1351" s="1">
        <v>45786</v>
      </c>
      <c r="H1351" s="1">
        <v>45889</v>
      </c>
      <c r="I1351">
        <f>VALUE(IF(Tabla1[[#This Row],[Fecha Terminacion
(Final)]]-Tabla1[[#This Row],[Fecha Terminacion
(Inicial)]]&lt;0,"0",Tabla1[[#This Row],[Fecha Terminacion
(Final)]]-Tabla1[[#This Row],[Fecha Terminacion
(Inicial)]]))</f>
        <v>0</v>
      </c>
      <c r="J1351" s="1">
        <v>45889</v>
      </c>
      <c r="K1351" s="2">
        <v>22213000</v>
      </c>
      <c r="L1351" s="2">
        <v>0</v>
      </c>
      <c r="M1351" s="2">
        <f>VALUE(IF(Tabla1[[#This Row],[Valor Total]]-Tabla1[[#This Row],[Valor Contrato (Inicial)]]&lt;0,"0",Tabla1[[#This Row],[Valor Total]]-Tabla1[[#This Row],[Valor Contrato (Inicial)]]))</f>
        <v>0</v>
      </c>
      <c r="N1351" s="2">
        <v>22213000</v>
      </c>
      <c r="O1351" s="9" cm="1">
        <f t="array" aca="1" ref="O13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15.53398058252427</v>
      </c>
      <c r="P1351" s="6" t="s">
        <v>6264</v>
      </c>
      <c r="Q1351" t="s">
        <v>6223</v>
      </c>
      <c r="R1351" t="s">
        <v>80</v>
      </c>
      <c r="S1351" t="s">
        <v>6272</v>
      </c>
      <c r="T1351" t="s">
        <v>7608</v>
      </c>
      <c r="U1351" t="s">
        <v>7827</v>
      </c>
    </row>
    <row r="1352" spans="1:21" x14ac:dyDescent="0.3">
      <c r="A1352" t="s">
        <v>3153</v>
      </c>
      <c r="B1352" t="s">
        <v>3154</v>
      </c>
      <c r="C1352" t="s">
        <v>4860</v>
      </c>
      <c r="D1352" t="s">
        <v>5061</v>
      </c>
      <c r="E1352" t="s">
        <v>6037</v>
      </c>
      <c r="F1352" s="1">
        <v>45758</v>
      </c>
      <c r="H1352" s="1">
        <v>45981</v>
      </c>
      <c r="I1352">
        <f>VALUE(IF(Tabla1[[#This Row],[Fecha Terminacion
(Final)]]-Tabla1[[#This Row],[Fecha Terminacion
(Inicial)]]&lt;0,"0",Tabla1[[#This Row],[Fecha Terminacion
(Final)]]-Tabla1[[#This Row],[Fecha Terminacion
(Inicial)]]))</f>
        <v>0</v>
      </c>
      <c r="J1352" s="1">
        <v>45981</v>
      </c>
      <c r="K1352" s="2">
        <v>25459000</v>
      </c>
      <c r="L1352" s="2">
        <v>0</v>
      </c>
      <c r="M1352" s="2">
        <f>VALUE(IF(Tabla1[[#This Row],[Valor Total]]-Tabla1[[#This Row],[Valor Contrato (Inicial)]]&lt;0,"0",Tabla1[[#This Row],[Valor Total]]-Tabla1[[#This Row],[Valor Contrato (Inicial)]]))</f>
        <v>0</v>
      </c>
      <c r="N1352" s="2">
        <v>25459000</v>
      </c>
      <c r="O1352" s="9">
        <v>0</v>
      </c>
      <c r="P1352" s="6" t="s">
        <v>6264</v>
      </c>
      <c r="Q1352" t="s">
        <v>6223</v>
      </c>
      <c r="R1352" t="s">
        <v>80</v>
      </c>
      <c r="S1352" t="s">
        <v>6272</v>
      </c>
      <c r="T1352" t="s">
        <v>7609</v>
      </c>
      <c r="U1352" t="s">
        <v>7827</v>
      </c>
    </row>
    <row r="1353" spans="1:21" x14ac:dyDescent="0.3">
      <c r="A1353" t="s">
        <v>3155</v>
      </c>
      <c r="B1353" t="s">
        <v>3156</v>
      </c>
      <c r="C1353" t="s">
        <v>4861</v>
      </c>
      <c r="D1353" t="s">
        <v>5061</v>
      </c>
      <c r="E1353" t="s">
        <v>6038</v>
      </c>
      <c r="F1353" s="1">
        <v>45758</v>
      </c>
      <c r="H1353" s="1">
        <v>45960</v>
      </c>
      <c r="I1353">
        <f>VALUE(IF(Tabla1[[#This Row],[Fecha Terminacion
(Final)]]-Tabla1[[#This Row],[Fecha Terminacion
(Inicial)]]&lt;0,"0",Tabla1[[#This Row],[Fecha Terminacion
(Final)]]-Tabla1[[#This Row],[Fecha Terminacion
(Inicial)]]))</f>
        <v>0</v>
      </c>
      <c r="J1353" s="1">
        <v>45960</v>
      </c>
      <c r="K1353" s="2">
        <v>17180000</v>
      </c>
      <c r="L1353" s="2">
        <v>0</v>
      </c>
      <c r="M1353" s="2">
        <f>VALUE(IF(Tabla1[[#This Row],[Valor Total]]-Tabla1[[#This Row],[Valor Contrato (Inicial)]]&lt;0,"0",Tabla1[[#This Row],[Valor Total]]-Tabla1[[#This Row],[Valor Contrato (Inicial)]]))</f>
        <v>0</v>
      </c>
      <c r="N1353" s="2">
        <v>17180000</v>
      </c>
      <c r="O1353" s="9">
        <v>0</v>
      </c>
      <c r="P1353" s="6" t="s">
        <v>6264</v>
      </c>
      <c r="Q1353" t="s">
        <v>6223</v>
      </c>
      <c r="R1353" t="s">
        <v>80</v>
      </c>
      <c r="S1353" t="s">
        <v>6272</v>
      </c>
      <c r="T1353" t="s">
        <v>7610</v>
      </c>
      <c r="U1353" t="s">
        <v>7827</v>
      </c>
    </row>
    <row r="1354" spans="1:21" x14ac:dyDescent="0.3">
      <c r="A1354" t="s">
        <v>3157</v>
      </c>
      <c r="B1354" t="s">
        <v>3158</v>
      </c>
      <c r="C1354" t="s">
        <v>4862</v>
      </c>
      <c r="D1354" t="s">
        <v>12</v>
      </c>
      <c r="E1354" t="s">
        <v>6039</v>
      </c>
      <c r="F1354" s="1">
        <v>45758</v>
      </c>
      <c r="G1354" s="1">
        <v>45768</v>
      </c>
      <c r="H1354" s="1">
        <v>45869</v>
      </c>
      <c r="I1354">
        <f>VALUE(IF(Tabla1[[#This Row],[Fecha Terminacion
(Final)]]-Tabla1[[#This Row],[Fecha Terminacion
(Inicial)]]&lt;0,"0",Tabla1[[#This Row],[Fecha Terminacion
(Final)]]-Tabla1[[#This Row],[Fecha Terminacion
(Inicial)]]))</f>
        <v>0</v>
      </c>
      <c r="J1354" s="1">
        <v>45869</v>
      </c>
      <c r="K1354" s="2">
        <v>24045000</v>
      </c>
      <c r="L1354" s="2">
        <v>0</v>
      </c>
      <c r="M1354" s="2">
        <f>VALUE(IF(Tabla1[[#This Row],[Valor Total]]-Tabla1[[#This Row],[Valor Contrato (Inicial)]]&lt;0,"0",Tabla1[[#This Row],[Valor Total]]-Tabla1[[#This Row],[Valor Contrato (Inicial)]]))</f>
        <v>0</v>
      </c>
      <c r="N1354" s="2">
        <v>24045000</v>
      </c>
      <c r="O1354" s="9" cm="1">
        <f t="array" aca="1" ref="O13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33.663366336633665</v>
      </c>
      <c r="P1354" s="6" t="s">
        <v>6264</v>
      </c>
      <c r="Q1354" t="s">
        <v>6223</v>
      </c>
      <c r="R1354" t="s">
        <v>80</v>
      </c>
      <c r="S1354" t="s">
        <v>6272</v>
      </c>
      <c r="T1354" t="s">
        <v>7611</v>
      </c>
      <c r="U1354" t="s">
        <v>7827</v>
      </c>
    </row>
    <row r="1355" spans="1:21" x14ac:dyDescent="0.3">
      <c r="A1355" t="s">
        <v>3159</v>
      </c>
      <c r="B1355" t="s">
        <v>3160</v>
      </c>
      <c r="C1355" t="s">
        <v>4863</v>
      </c>
      <c r="D1355" t="s">
        <v>12</v>
      </c>
      <c r="E1355" t="s">
        <v>6040</v>
      </c>
      <c r="F1355" s="1">
        <v>45758</v>
      </c>
      <c r="G1355" s="1">
        <v>45768</v>
      </c>
      <c r="H1355" s="1">
        <v>45981</v>
      </c>
      <c r="I1355">
        <f>VALUE(IF(Tabla1[[#This Row],[Fecha Terminacion
(Final)]]-Tabla1[[#This Row],[Fecha Terminacion
(Inicial)]]&lt;0,"0",Tabla1[[#This Row],[Fecha Terminacion
(Final)]]-Tabla1[[#This Row],[Fecha Terminacion
(Inicial)]]))</f>
        <v>0</v>
      </c>
      <c r="J1355" s="1">
        <v>45981</v>
      </c>
      <c r="K1355" s="2">
        <v>17070000</v>
      </c>
      <c r="L1355" s="2">
        <v>0</v>
      </c>
      <c r="M1355" s="2">
        <f>VALUE(IF(Tabla1[[#This Row],[Valor Total]]-Tabla1[[#This Row],[Valor Contrato (Inicial)]]&lt;0,"0",Tabla1[[#This Row],[Valor Total]]-Tabla1[[#This Row],[Valor Contrato (Inicial)]]))</f>
        <v>0</v>
      </c>
      <c r="N1355" s="2">
        <v>17070000</v>
      </c>
      <c r="O1355" s="9" cm="1">
        <f t="array" aca="1" ref="O13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1355" s="6" t="s">
        <v>6264</v>
      </c>
      <c r="Q1355" t="s">
        <v>6223</v>
      </c>
      <c r="R1355" t="s">
        <v>80</v>
      </c>
      <c r="S1355" t="s">
        <v>6272</v>
      </c>
      <c r="T1355" t="s">
        <v>7612</v>
      </c>
      <c r="U1355" t="s">
        <v>7827</v>
      </c>
    </row>
    <row r="1356" spans="1:21" x14ac:dyDescent="0.3">
      <c r="A1356" t="s">
        <v>3161</v>
      </c>
      <c r="B1356" t="s">
        <v>3162</v>
      </c>
      <c r="C1356" t="s">
        <v>4864</v>
      </c>
      <c r="D1356" t="s">
        <v>5061</v>
      </c>
      <c r="E1356" t="s">
        <v>6041</v>
      </c>
      <c r="F1356" s="1">
        <v>45758</v>
      </c>
      <c r="H1356" s="1">
        <v>45930</v>
      </c>
      <c r="I1356">
        <f>VALUE(IF(Tabla1[[#This Row],[Fecha Terminacion
(Final)]]-Tabla1[[#This Row],[Fecha Terminacion
(Inicial)]]&lt;0,"0",Tabla1[[#This Row],[Fecha Terminacion
(Final)]]-Tabla1[[#This Row],[Fecha Terminacion
(Inicial)]]))</f>
        <v>0</v>
      </c>
      <c r="J1356" s="1">
        <v>45930</v>
      </c>
      <c r="K1356" s="2">
        <v>28736000</v>
      </c>
      <c r="L1356" s="2">
        <v>0</v>
      </c>
      <c r="M1356" s="2">
        <f>VALUE(IF(Tabla1[[#This Row],[Valor Total]]-Tabla1[[#This Row],[Valor Contrato (Inicial)]]&lt;0,"0",Tabla1[[#This Row],[Valor Total]]-Tabla1[[#This Row],[Valor Contrato (Inicial)]]))</f>
        <v>0</v>
      </c>
      <c r="N1356" s="2">
        <v>28736000</v>
      </c>
      <c r="O1356" s="9">
        <v>0</v>
      </c>
      <c r="P1356" s="6" t="s">
        <v>6264</v>
      </c>
      <c r="Q1356" t="s">
        <v>6223</v>
      </c>
      <c r="R1356" t="s">
        <v>80</v>
      </c>
      <c r="S1356" t="s">
        <v>6272</v>
      </c>
      <c r="T1356" t="s">
        <v>7613</v>
      </c>
      <c r="U1356" t="s">
        <v>7827</v>
      </c>
    </row>
    <row r="1357" spans="1:21" x14ac:dyDescent="0.3">
      <c r="A1357" t="s">
        <v>3163</v>
      </c>
      <c r="B1357" t="s">
        <v>3164</v>
      </c>
      <c r="C1357" t="s">
        <v>4865</v>
      </c>
      <c r="D1357" t="s">
        <v>5061</v>
      </c>
      <c r="E1357" t="s">
        <v>6042</v>
      </c>
      <c r="F1357" s="1">
        <v>45758</v>
      </c>
      <c r="H1357" s="1">
        <v>45976</v>
      </c>
      <c r="I1357">
        <f>VALUE(IF(Tabla1[[#This Row],[Fecha Terminacion
(Final)]]-Tabla1[[#This Row],[Fecha Terminacion
(Inicial)]]&lt;0,"0",Tabla1[[#This Row],[Fecha Terminacion
(Final)]]-Tabla1[[#This Row],[Fecha Terminacion
(Inicial)]]))</f>
        <v>0</v>
      </c>
      <c r="J1357" s="1">
        <v>45976</v>
      </c>
      <c r="K1357" s="2">
        <v>22168000</v>
      </c>
      <c r="L1357" s="2">
        <v>0</v>
      </c>
      <c r="M1357" s="2">
        <f>VALUE(IF(Tabla1[[#This Row],[Valor Total]]-Tabla1[[#This Row],[Valor Contrato (Inicial)]]&lt;0,"0",Tabla1[[#This Row],[Valor Total]]-Tabla1[[#This Row],[Valor Contrato (Inicial)]]))</f>
        <v>0</v>
      </c>
      <c r="N1357" s="2">
        <v>22168000</v>
      </c>
      <c r="O1357" s="9">
        <v>0</v>
      </c>
      <c r="P1357" s="6" t="s">
        <v>6264</v>
      </c>
      <c r="Q1357" t="s">
        <v>6223</v>
      </c>
      <c r="R1357" t="s">
        <v>80</v>
      </c>
      <c r="S1357" t="s">
        <v>6272</v>
      </c>
      <c r="T1357" t="s">
        <v>7614</v>
      </c>
      <c r="U1357" t="s">
        <v>7827</v>
      </c>
    </row>
    <row r="1358" spans="1:21" x14ac:dyDescent="0.3">
      <c r="A1358" t="s">
        <v>3165</v>
      </c>
      <c r="B1358" t="s">
        <v>3166</v>
      </c>
      <c r="C1358" t="s">
        <v>4866</v>
      </c>
      <c r="D1358" t="s">
        <v>12</v>
      </c>
      <c r="E1358" t="s">
        <v>6043</v>
      </c>
      <c r="F1358" s="1">
        <v>45758</v>
      </c>
      <c r="G1358" s="1">
        <v>45770</v>
      </c>
      <c r="H1358" s="1">
        <v>45962</v>
      </c>
      <c r="I1358">
        <f>VALUE(IF(Tabla1[[#This Row],[Fecha Terminacion
(Final)]]-Tabla1[[#This Row],[Fecha Terminacion
(Inicial)]]&lt;0,"0",Tabla1[[#This Row],[Fecha Terminacion
(Final)]]-Tabla1[[#This Row],[Fecha Terminacion
(Inicial)]]))</f>
        <v>0</v>
      </c>
      <c r="J1358" s="1">
        <v>45962</v>
      </c>
      <c r="K1358" s="2">
        <v>18857000</v>
      </c>
      <c r="L1358" s="2">
        <v>0</v>
      </c>
      <c r="M1358" s="2">
        <f>VALUE(IF(Tabla1[[#This Row],[Valor Total]]-Tabla1[[#This Row],[Valor Contrato (Inicial)]]&lt;0,"0",Tabla1[[#This Row],[Valor Total]]-Tabla1[[#This Row],[Valor Contrato (Inicial)]]))</f>
        <v>0</v>
      </c>
      <c r="N1358" s="2">
        <v>18857000</v>
      </c>
      <c r="O1358" s="9" cm="1">
        <f t="array" aca="1" ref="O13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358" s="6" t="s">
        <v>6264</v>
      </c>
      <c r="Q1358" t="s">
        <v>6223</v>
      </c>
      <c r="R1358" t="s">
        <v>80</v>
      </c>
      <c r="S1358" t="s">
        <v>6272</v>
      </c>
      <c r="T1358" t="s">
        <v>7615</v>
      </c>
      <c r="U1358" t="s">
        <v>7827</v>
      </c>
    </row>
    <row r="1359" spans="1:21" x14ac:dyDescent="0.3">
      <c r="A1359" t="s">
        <v>3167</v>
      </c>
      <c r="B1359" t="s">
        <v>3168</v>
      </c>
      <c r="C1359" t="s">
        <v>4867</v>
      </c>
      <c r="D1359" t="s">
        <v>5061</v>
      </c>
      <c r="E1359" t="s">
        <v>6044</v>
      </c>
      <c r="F1359" s="1">
        <v>45758</v>
      </c>
      <c r="H1359" s="1">
        <v>45930</v>
      </c>
      <c r="I1359">
        <f>VALUE(IF(Tabla1[[#This Row],[Fecha Terminacion
(Final)]]-Tabla1[[#This Row],[Fecha Terminacion
(Inicial)]]&lt;0,"0",Tabla1[[#This Row],[Fecha Terminacion
(Final)]]-Tabla1[[#This Row],[Fecha Terminacion
(Inicial)]]))</f>
        <v>0</v>
      </c>
      <c r="J1359" s="1">
        <v>45930</v>
      </c>
      <c r="K1359" s="2">
        <v>24664000</v>
      </c>
      <c r="L1359" s="2">
        <v>0</v>
      </c>
      <c r="M1359" s="2">
        <f>VALUE(IF(Tabla1[[#This Row],[Valor Total]]-Tabla1[[#This Row],[Valor Contrato (Inicial)]]&lt;0,"0",Tabla1[[#This Row],[Valor Total]]-Tabla1[[#This Row],[Valor Contrato (Inicial)]]))</f>
        <v>0</v>
      </c>
      <c r="N1359" s="2">
        <v>24664000</v>
      </c>
      <c r="O1359" s="9">
        <v>0</v>
      </c>
      <c r="P1359" s="6" t="s">
        <v>6264</v>
      </c>
      <c r="Q1359" t="s">
        <v>6223</v>
      </c>
      <c r="R1359" t="s">
        <v>80</v>
      </c>
      <c r="S1359" t="s">
        <v>6272</v>
      </c>
      <c r="T1359" t="s">
        <v>7616</v>
      </c>
      <c r="U1359" t="s">
        <v>7827</v>
      </c>
    </row>
    <row r="1360" spans="1:21" x14ac:dyDescent="0.3">
      <c r="A1360" t="s">
        <v>3169</v>
      </c>
      <c r="B1360" t="s">
        <v>3170</v>
      </c>
      <c r="C1360" t="s">
        <v>4868</v>
      </c>
      <c r="D1360" t="s">
        <v>12</v>
      </c>
      <c r="E1360" t="s">
        <v>6045</v>
      </c>
      <c r="F1360" s="1">
        <v>45758</v>
      </c>
      <c r="G1360" s="1">
        <v>45768</v>
      </c>
      <c r="H1360" s="1">
        <v>45961</v>
      </c>
      <c r="I1360">
        <f>VALUE(IF(Tabla1[[#This Row],[Fecha Terminacion
(Final)]]-Tabla1[[#This Row],[Fecha Terminacion
(Inicial)]]&lt;0,"0",Tabla1[[#This Row],[Fecha Terminacion
(Final)]]-Tabla1[[#This Row],[Fecha Terminacion
(Inicial)]]))</f>
        <v>0</v>
      </c>
      <c r="J1360" s="1">
        <v>45961</v>
      </c>
      <c r="K1360" s="2">
        <v>18478000</v>
      </c>
      <c r="L1360" s="2">
        <v>0</v>
      </c>
      <c r="M1360" s="2">
        <f>VALUE(IF(Tabla1[[#This Row],[Valor Total]]-Tabla1[[#This Row],[Valor Contrato (Inicial)]]&lt;0,"0",Tabla1[[#This Row],[Valor Total]]-Tabla1[[#This Row],[Valor Contrato (Inicial)]]))</f>
        <v>0</v>
      </c>
      <c r="N1360" s="2">
        <v>18478000</v>
      </c>
      <c r="O1360" s="9" cm="1">
        <f t="array" aca="1" ref="O13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1360" s="6" t="s">
        <v>6264</v>
      </c>
      <c r="Q1360" t="s">
        <v>6223</v>
      </c>
      <c r="R1360" t="s">
        <v>80</v>
      </c>
      <c r="S1360" t="s">
        <v>6272</v>
      </c>
      <c r="T1360" t="s">
        <v>7617</v>
      </c>
      <c r="U1360" t="s">
        <v>7827</v>
      </c>
    </row>
    <row r="1361" spans="1:21" x14ac:dyDescent="0.3">
      <c r="A1361" t="s">
        <v>3171</v>
      </c>
      <c r="B1361" t="s">
        <v>3172</v>
      </c>
      <c r="C1361" t="s">
        <v>4869</v>
      </c>
      <c r="D1361" t="s">
        <v>5061</v>
      </c>
      <c r="E1361" t="s">
        <v>6046</v>
      </c>
      <c r="F1361" s="1">
        <v>45758</v>
      </c>
      <c r="H1361" s="1">
        <v>45838</v>
      </c>
      <c r="I1361">
        <f>VALUE(IF(Tabla1[[#This Row],[Fecha Terminacion
(Final)]]-Tabla1[[#This Row],[Fecha Terminacion
(Inicial)]]&lt;0,"0",Tabla1[[#This Row],[Fecha Terminacion
(Final)]]-Tabla1[[#This Row],[Fecha Terminacion
(Inicial)]]))</f>
        <v>0</v>
      </c>
      <c r="J1361" s="1">
        <v>45838</v>
      </c>
      <c r="K1361" s="2">
        <v>20785000</v>
      </c>
      <c r="L1361" s="2">
        <v>0</v>
      </c>
      <c r="M1361" s="2">
        <f>VALUE(IF(Tabla1[[#This Row],[Valor Total]]-Tabla1[[#This Row],[Valor Contrato (Inicial)]]&lt;0,"0",Tabla1[[#This Row],[Valor Total]]-Tabla1[[#This Row],[Valor Contrato (Inicial)]]))</f>
        <v>0</v>
      </c>
      <c r="N1361" s="2">
        <v>20785000</v>
      </c>
      <c r="O1361" s="9">
        <v>0</v>
      </c>
      <c r="P1361" s="6" t="s">
        <v>6264</v>
      </c>
      <c r="Q1361" t="s">
        <v>6223</v>
      </c>
      <c r="R1361" t="s">
        <v>80</v>
      </c>
      <c r="S1361" t="s">
        <v>6272</v>
      </c>
      <c r="T1361" t="s">
        <v>7618</v>
      </c>
      <c r="U1361" t="s">
        <v>7827</v>
      </c>
    </row>
    <row r="1362" spans="1:21" x14ac:dyDescent="0.3">
      <c r="A1362" t="s">
        <v>3173</v>
      </c>
      <c r="B1362" t="s">
        <v>3174</v>
      </c>
      <c r="C1362" t="s">
        <v>4811</v>
      </c>
      <c r="D1362" t="s">
        <v>12</v>
      </c>
      <c r="E1362" t="s">
        <v>6047</v>
      </c>
      <c r="F1362" s="1">
        <v>45761</v>
      </c>
      <c r="G1362" s="1">
        <v>45763</v>
      </c>
      <c r="H1362" s="1">
        <v>46022</v>
      </c>
      <c r="I1362">
        <f>VALUE(IF(Tabla1[[#This Row],[Fecha Terminacion
(Final)]]-Tabla1[[#This Row],[Fecha Terminacion
(Inicial)]]&lt;0,"0",Tabla1[[#This Row],[Fecha Terminacion
(Final)]]-Tabla1[[#This Row],[Fecha Terminacion
(Inicial)]]))</f>
        <v>0</v>
      </c>
      <c r="J1362" s="1">
        <v>46022</v>
      </c>
      <c r="K1362" s="2">
        <v>32300000</v>
      </c>
      <c r="L1362" s="2">
        <v>3800000</v>
      </c>
      <c r="M1362" s="2">
        <f>VALUE(IF(Tabla1[[#This Row],[Valor Total]]-Tabla1[[#This Row],[Valor Contrato (Inicial)]]&lt;0,"0",Tabla1[[#This Row],[Valor Total]]-Tabla1[[#This Row],[Valor Contrato (Inicial)]]))</f>
        <v>0</v>
      </c>
      <c r="N1362" s="2">
        <v>32300000</v>
      </c>
      <c r="O1362" s="9" cm="1">
        <f t="array" aca="1" ref="O13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62" s="6" t="s">
        <v>6229</v>
      </c>
      <c r="Q1362" t="s">
        <v>6261</v>
      </c>
      <c r="R1362" t="s">
        <v>13</v>
      </c>
      <c r="S1362" t="s">
        <v>14</v>
      </c>
      <c r="T1362" t="s">
        <v>7619</v>
      </c>
      <c r="U1362" t="s">
        <v>7827</v>
      </c>
    </row>
    <row r="1363" spans="1:21" x14ac:dyDescent="0.3">
      <c r="A1363" t="s">
        <v>3175</v>
      </c>
      <c r="B1363" t="s">
        <v>3176</v>
      </c>
      <c r="C1363" t="s">
        <v>212</v>
      </c>
      <c r="D1363" t="s">
        <v>12</v>
      </c>
      <c r="E1363" t="s">
        <v>211</v>
      </c>
      <c r="F1363" s="1">
        <v>45762</v>
      </c>
      <c r="G1363" s="1">
        <v>45763</v>
      </c>
      <c r="H1363" s="1">
        <v>46022</v>
      </c>
      <c r="I1363">
        <f>VALUE(IF(Tabla1[[#This Row],[Fecha Terminacion
(Final)]]-Tabla1[[#This Row],[Fecha Terminacion
(Inicial)]]&lt;0,"0",Tabla1[[#This Row],[Fecha Terminacion
(Final)]]-Tabla1[[#This Row],[Fecha Terminacion
(Inicial)]]))</f>
        <v>0</v>
      </c>
      <c r="J1363" s="1">
        <v>46022</v>
      </c>
      <c r="K1363" s="2">
        <v>55250000</v>
      </c>
      <c r="L1363" s="2">
        <v>6500000</v>
      </c>
      <c r="M1363" s="2">
        <f>VALUE(IF(Tabla1[[#This Row],[Valor Total]]-Tabla1[[#This Row],[Valor Contrato (Inicial)]]&lt;0,"0",Tabla1[[#This Row],[Valor Total]]-Tabla1[[#This Row],[Valor Contrato (Inicial)]]))</f>
        <v>0</v>
      </c>
      <c r="N1363" s="2">
        <v>55250000</v>
      </c>
      <c r="O1363" s="9" cm="1">
        <f t="array" aca="1" ref="O13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63" s="6" t="s">
        <v>6229</v>
      </c>
      <c r="Q1363" t="s">
        <v>6261</v>
      </c>
      <c r="R1363" t="s">
        <v>16</v>
      </c>
      <c r="S1363" t="s">
        <v>14</v>
      </c>
      <c r="T1363" t="s">
        <v>7620</v>
      </c>
      <c r="U1363" t="s">
        <v>7827</v>
      </c>
    </row>
    <row r="1364" spans="1:21" x14ac:dyDescent="0.3">
      <c r="A1364" t="s">
        <v>3177</v>
      </c>
      <c r="B1364" t="s">
        <v>3178</v>
      </c>
      <c r="C1364" t="s">
        <v>4870</v>
      </c>
      <c r="D1364" t="s">
        <v>12</v>
      </c>
      <c r="E1364" t="s">
        <v>6048</v>
      </c>
      <c r="F1364" s="1">
        <v>45762</v>
      </c>
      <c r="G1364" s="1">
        <v>45763</v>
      </c>
      <c r="H1364" s="1">
        <v>46022</v>
      </c>
      <c r="I1364">
        <f>VALUE(IF(Tabla1[[#This Row],[Fecha Terminacion
(Final)]]-Tabla1[[#This Row],[Fecha Terminacion
(Inicial)]]&lt;0,"0",Tabla1[[#This Row],[Fecha Terminacion
(Final)]]-Tabla1[[#This Row],[Fecha Terminacion
(Inicial)]]))</f>
        <v>0</v>
      </c>
      <c r="J1364" s="1">
        <v>46022</v>
      </c>
      <c r="K1364" s="2">
        <v>85680000</v>
      </c>
      <c r="L1364" s="2">
        <v>10080000</v>
      </c>
      <c r="M1364" s="2">
        <f>VALUE(IF(Tabla1[[#This Row],[Valor Total]]-Tabla1[[#This Row],[Valor Contrato (Inicial)]]&lt;0,"0",Tabla1[[#This Row],[Valor Total]]-Tabla1[[#This Row],[Valor Contrato (Inicial)]]))</f>
        <v>0</v>
      </c>
      <c r="N1364" s="2">
        <v>85680000</v>
      </c>
      <c r="O1364" s="9" cm="1">
        <f t="array" aca="1" ref="O13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64" s="6" t="s">
        <v>6229</v>
      </c>
      <c r="Q1364" t="s">
        <v>6262</v>
      </c>
      <c r="R1364" t="s">
        <v>13</v>
      </c>
      <c r="S1364" t="s">
        <v>14</v>
      </c>
      <c r="T1364" t="s">
        <v>7621</v>
      </c>
      <c r="U1364" t="s">
        <v>7827</v>
      </c>
    </row>
    <row r="1365" spans="1:21" x14ac:dyDescent="0.3">
      <c r="A1365" t="s">
        <v>3179</v>
      </c>
      <c r="B1365" t="s">
        <v>3180</v>
      </c>
      <c r="C1365" t="s">
        <v>4871</v>
      </c>
      <c r="D1365" t="s">
        <v>12</v>
      </c>
      <c r="E1365" t="s">
        <v>6049</v>
      </c>
      <c r="F1365" s="1">
        <v>45761</v>
      </c>
      <c r="G1365" s="1">
        <v>45762</v>
      </c>
      <c r="H1365" s="1">
        <v>46020</v>
      </c>
      <c r="I1365">
        <f>VALUE(IF(Tabla1[[#This Row],[Fecha Terminacion
(Final)]]-Tabla1[[#This Row],[Fecha Terminacion
(Inicial)]]&lt;0,"0",Tabla1[[#This Row],[Fecha Terminacion
(Final)]]-Tabla1[[#This Row],[Fecha Terminacion
(Inicial)]]))</f>
        <v>0</v>
      </c>
      <c r="J1365" s="1">
        <v>46020</v>
      </c>
      <c r="K1365" s="2">
        <v>81090000</v>
      </c>
      <c r="L1365" s="2">
        <v>9540000</v>
      </c>
      <c r="M1365" s="2">
        <f>VALUE(IF(Tabla1[[#This Row],[Valor Total]]-Tabla1[[#This Row],[Valor Contrato (Inicial)]]&lt;0,"0",Tabla1[[#This Row],[Valor Total]]-Tabla1[[#This Row],[Valor Contrato (Inicial)]]))</f>
        <v>0</v>
      </c>
      <c r="N1365" s="2">
        <v>81090000</v>
      </c>
      <c r="O1365" s="9" cm="1">
        <f t="array" aca="1" ref="O13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5" s="6" t="s">
        <v>6235</v>
      </c>
      <c r="Q1365" t="s">
        <v>71</v>
      </c>
      <c r="R1365" t="s">
        <v>13</v>
      </c>
      <c r="S1365" t="s">
        <v>14</v>
      </c>
      <c r="T1365" t="s">
        <v>7622</v>
      </c>
      <c r="U1365" t="s">
        <v>7827</v>
      </c>
    </row>
    <row r="1366" spans="1:21" x14ac:dyDescent="0.3">
      <c r="A1366" t="s">
        <v>3181</v>
      </c>
      <c r="B1366" t="s">
        <v>3182</v>
      </c>
      <c r="C1366" t="s">
        <v>4872</v>
      </c>
      <c r="D1366" t="s">
        <v>12</v>
      </c>
      <c r="E1366" t="s">
        <v>6050</v>
      </c>
      <c r="F1366" s="1">
        <v>45761</v>
      </c>
      <c r="G1366" s="1">
        <v>45762</v>
      </c>
      <c r="H1366" s="1">
        <v>46020</v>
      </c>
      <c r="I1366">
        <f>VALUE(IF(Tabla1[[#This Row],[Fecha Terminacion
(Final)]]-Tabla1[[#This Row],[Fecha Terminacion
(Inicial)]]&lt;0,"0",Tabla1[[#This Row],[Fecha Terminacion
(Final)]]-Tabla1[[#This Row],[Fecha Terminacion
(Inicial)]]))</f>
        <v>0</v>
      </c>
      <c r="J1366" s="1">
        <v>46020</v>
      </c>
      <c r="K1366" s="2">
        <v>40460000</v>
      </c>
      <c r="L1366" s="2">
        <v>4760000</v>
      </c>
      <c r="M1366" s="2">
        <f>VALUE(IF(Tabla1[[#This Row],[Valor Total]]-Tabla1[[#This Row],[Valor Contrato (Inicial)]]&lt;0,"0",Tabla1[[#This Row],[Valor Total]]-Tabla1[[#This Row],[Valor Contrato (Inicial)]]))</f>
        <v>0</v>
      </c>
      <c r="N1366" s="2">
        <v>40460000</v>
      </c>
      <c r="O1366" s="9" cm="1">
        <f t="array" aca="1" ref="O13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6" s="6" t="s">
        <v>6235</v>
      </c>
      <c r="Q1366" t="s">
        <v>6236</v>
      </c>
      <c r="R1366" t="s">
        <v>16</v>
      </c>
      <c r="S1366" t="s">
        <v>14</v>
      </c>
      <c r="T1366" t="s">
        <v>7623</v>
      </c>
      <c r="U1366" t="s">
        <v>7827</v>
      </c>
    </row>
    <row r="1367" spans="1:21" x14ac:dyDescent="0.3">
      <c r="A1367" t="s">
        <v>3183</v>
      </c>
      <c r="B1367" t="s">
        <v>3184</v>
      </c>
      <c r="C1367" t="s">
        <v>4873</v>
      </c>
      <c r="D1367" t="s">
        <v>12</v>
      </c>
      <c r="E1367" t="s">
        <v>6051</v>
      </c>
      <c r="F1367" s="1">
        <v>45761</v>
      </c>
      <c r="G1367" s="1">
        <v>45762</v>
      </c>
      <c r="H1367" s="1">
        <v>46020</v>
      </c>
      <c r="I1367">
        <f>VALUE(IF(Tabla1[[#This Row],[Fecha Terminacion
(Final)]]-Tabla1[[#This Row],[Fecha Terminacion
(Inicial)]]&lt;0,"0",Tabla1[[#This Row],[Fecha Terminacion
(Final)]]-Tabla1[[#This Row],[Fecha Terminacion
(Inicial)]]))</f>
        <v>0</v>
      </c>
      <c r="J1367" s="1">
        <v>46020</v>
      </c>
      <c r="K1367" s="2">
        <v>51357000</v>
      </c>
      <c r="L1367" s="2">
        <v>6042000</v>
      </c>
      <c r="M1367" s="2">
        <f>VALUE(IF(Tabla1[[#This Row],[Valor Total]]-Tabla1[[#This Row],[Valor Contrato (Inicial)]]&lt;0,"0",Tabla1[[#This Row],[Valor Total]]-Tabla1[[#This Row],[Valor Contrato (Inicial)]]))</f>
        <v>0</v>
      </c>
      <c r="N1367" s="2">
        <v>51357000</v>
      </c>
      <c r="O1367" s="9" cm="1">
        <f t="array" aca="1" ref="O13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7" s="6" t="s">
        <v>6235</v>
      </c>
      <c r="Q1367" t="s">
        <v>6270</v>
      </c>
      <c r="R1367" t="s">
        <v>13</v>
      </c>
      <c r="S1367" t="s">
        <v>14</v>
      </c>
      <c r="T1367" t="s">
        <v>7624</v>
      </c>
      <c r="U1367" t="s">
        <v>7827</v>
      </c>
    </row>
    <row r="1368" spans="1:21" x14ac:dyDescent="0.3">
      <c r="A1368" t="s">
        <v>3185</v>
      </c>
      <c r="B1368" t="s">
        <v>3186</v>
      </c>
      <c r="C1368" t="s">
        <v>4874</v>
      </c>
      <c r="D1368" t="s">
        <v>12</v>
      </c>
      <c r="E1368" t="s">
        <v>267</v>
      </c>
      <c r="F1368" s="1">
        <v>45761</v>
      </c>
      <c r="G1368" s="1">
        <v>45762</v>
      </c>
      <c r="H1368" s="1">
        <v>46020</v>
      </c>
      <c r="I1368">
        <f>VALUE(IF(Tabla1[[#This Row],[Fecha Terminacion
(Final)]]-Tabla1[[#This Row],[Fecha Terminacion
(Inicial)]]&lt;0,"0",Tabla1[[#This Row],[Fecha Terminacion
(Final)]]-Tabla1[[#This Row],[Fecha Terminacion
(Inicial)]]))</f>
        <v>0</v>
      </c>
      <c r="J1368" s="1">
        <v>46020</v>
      </c>
      <c r="K1368" s="2">
        <v>44030757</v>
      </c>
      <c r="L1368" s="2">
        <v>5180089</v>
      </c>
      <c r="M1368" s="2">
        <f>VALUE(IF(Tabla1[[#This Row],[Valor Total]]-Tabla1[[#This Row],[Valor Contrato (Inicial)]]&lt;0,"0",Tabla1[[#This Row],[Valor Total]]-Tabla1[[#This Row],[Valor Contrato (Inicial)]]))</f>
        <v>0</v>
      </c>
      <c r="N1368" s="2">
        <v>44030757</v>
      </c>
      <c r="O1368" s="9" cm="1">
        <f t="array" aca="1" ref="O13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8" s="6" t="s">
        <v>6235</v>
      </c>
      <c r="Q1368" t="s">
        <v>6238</v>
      </c>
      <c r="R1368" t="s">
        <v>16</v>
      </c>
      <c r="S1368" t="s">
        <v>14</v>
      </c>
      <c r="T1368" t="s">
        <v>7625</v>
      </c>
      <c r="U1368" t="s">
        <v>7827</v>
      </c>
    </row>
    <row r="1369" spans="1:21" x14ac:dyDescent="0.3">
      <c r="A1369" t="s">
        <v>3187</v>
      </c>
      <c r="B1369" t="s">
        <v>3188</v>
      </c>
      <c r="C1369" t="s">
        <v>4875</v>
      </c>
      <c r="D1369" t="s">
        <v>12</v>
      </c>
      <c r="E1369" t="s">
        <v>6052</v>
      </c>
      <c r="F1369" s="1">
        <v>45763</v>
      </c>
      <c r="G1369" s="1">
        <v>45768</v>
      </c>
      <c r="H1369" s="1">
        <v>46022</v>
      </c>
      <c r="I1369">
        <f>VALUE(IF(Tabla1[[#This Row],[Fecha Terminacion
(Final)]]-Tabla1[[#This Row],[Fecha Terminacion
(Inicial)]]&lt;0,"0",Tabla1[[#This Row],[Fecha Terminacion
(Final)]]-Tabla1[[#This Row],[Fecha Terminacion
(Inicial)]]))</f>
        <v>0</v>
      </c>
      <c r="J1369" s="1">
        <v>46022</v>
      </c>
      <c r="K1369" s="2">
        <v>54383333</v>
      </c>
      <c r="L1369" s="2">
        <v>6500000</v>
      </c>
      <c r="M1369" s="2">
        <f>VALUE(IF(Tabla1[[#This Row],[Valor Total]]-Tabla1[[#This Row],[Valor Contrato (Inicial)]]&lt;0,"0",Tabla1[[#This Row],[Valor Total]]-Tabla1[[#This Row],[Valor Contrato (Inicial)]]))</f>
        <v>0</v>
      </c>
      <c r="N1369" s="2">
        <v>54383333</v>
      </c>
      <c r="O1369" s="9" cm="1">
        <f t="array" aca="1" ref="O13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369" s="6" t="s">
        <v>49</v>
      </c>
      <c r="Q1369" t="s">
        <v>49</v>
      </c>
      <c r="R1369" t="s">
        <v>13</v>
      </c>
      <c r="S1369" t="s">
        <v>14</v>
      </c>
      <c r="T1369" t="s">
        <v>7626</v>
      </c>
      <c r="U1369" t="s">
        <v>7827</v>
      </c>
    </row>
    <row r="1370" spans="1:21" x14ac:dyDescent="0.3">
      <c r="A1370" t="s">
        <v>3189</v>
      </c>
      <c r="B1370" t="s">
        <v>3190</v>
      </c>
      <c r="C1370" t="s">
        <v>4876</v>
      </c>
      <c r="D1370" t="s">
        <v>12</v>
      </c>
      <c r="E1370" t="s">
        <v>6053</v>
      </c>
      <c r="F1370" s="1">
        <v>45763</v>
      </c>
      <c r="G1370" s="1">
        <v>45769</v>
      </c>
      <c r="H1370" s="1">
        <v>46022</v>
      </c>
      <c r="I1370">
        <f>VALUE(IF(Tabla1[[#This Row],[Fecha Terminacion
(Final)]]-Tabla1[[#This Row],[Fecha Terminacion
(Inicial)]]&lt;0,"0",Tabla1[[#This Row],[Fecha Terminacion
(Final)]]-Tabla1[[#This Row],[Fecha Terminacion
(Inicial)]]))</f>
        <v>0</v>
      </c>
      <c r="J1370" s="1">
        <v>46022</v>
      </c>
      <c r="K1370" s="2">
        <v>75166861</v>
      </c>
      <c r="L1370" s="2">
        <v>0</v>
      </c>
      <c r="M1370" s="2">
        <f>VALUE(IF(Tabla1[[#This Row],[Valor Total]]-Tabla1[[#This Row],[Valor Contrato (Inicial)]]&lt;0,"0",Tabla1[[#This Row],[Valor Total]]-Tabla1[[#This Row],[Valor Contrato (Inicial)]]))</f>
        <v>0</v>
      </c>
      <c r="N1370" s="2">
        <v>75166861</v>
      </c>
      <c r="O1370" s="9" cm="1">
        <f t="array" aca="1" ref="O13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13.043478260869565</v>
      </c>
      <c r="P1370" s="6" t="s">
        <v>6226</v>
      </c>
      <c r="Q1370" t="s">
        <v>6226</v>
      </c>
      <c r="R1370" t="s">
        <v>80</v>
      </c>
      <c r="S1370" t="s">
        <v>6272</v>
      </c>
      <c r="T1370" t="s">
        <v>7627</v>
      </c>
      <c r="U1370" t="s">
        <v>7827</v>
      </c>
    </row>
    <row r="1371" spans="1:21" x14ac:dyDescent="0.3">
      <c r="A1371" t="s">
        <v>3191</v>
      </c>
      <c r="B1371" t="s">
        <v>3192</v>
      </c>
      <c r="C1371" t="s">
        <v>4877</v>
      </c>
      <c r="D1371" t="s">
        <v>12</v>
      </c>
      <c r="E1371" t="s">
        <v>6054</v>
      </c>
      <c r="F1371" s="1">
        <v>45761</v>
      </c>
      <c r="G1371" s="1">
        <v>45762</v>
      </c>
      <c r="H1371" s="1">
        <v>46020</v>
      </c>
      <c r="I1371">
        <f>VALUE(IF(Tabla1[[#This Row],[Fecha Terminacion
(Final)]]-Tabla1[[#This Row],[Fecha Terminacion
(Inicial)]]&lt;0,"0",Tabla1[[#This Row],[Fecha Terminacion
(Final)]]-Tabla1[[#This Row],[Fecha Terminacion
(Inicial)]]))</f>
        <v>0</v>
      </c>
      <c r="J1371" s="1">
        <v>46020</v>
      </c>
      <c r="K1371" s="2">
        <v>70036005</v>
      </c>
      <c r="L1371" s="2">
        <v>8239530</v>
      </c>
      <c r="M1371" s="2">
        <f>VALUE(IF(Tabla1[[#This Row],[Valor Total]]-Tabla1[[#This Row],[Valor Contrato (Inicial)]]&lt;0,"0",Tabla1[[#This Row],[Valor Total]]-Tabla1[[#This Row],[Valor Contrato (Inicial)]]))</f>
        <v>0</v>
      </c>
      <c r="N1371" s="2">
        <v>70036005</v>
      </c>
      <c r="O1371" s="9" cm="1">
        <f t="array" aca="1" ref="O13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71" s="6" t="s">
        <v>6235</v>
      </c>
      <c r="Q1371" t="s">
        <v>6238</v>
      </c>
      <c r="R1371" t="s">
        <v>13</v>
      </c>
      <c r="S1371" t="s">
        <v>14</v>
      </c>
      <c r="T1371" t="s">
        <v>7628</v>
      </c>
      <c r="U1371" t="s">
        <v>7827</v>
      </c>
    </row>
    <row r="1372" spans="1:21" x14ac:dyDescent="0.3">
      <c r="A1372" t="s">
        <v>3193</v>
      </c>
      <c r="B1372" t="s">
        <v>3194</v>
      </c>
      <c r="C1372" t="s">
        <v>4806</v>
      </c>
      <c r="D1372" t="s">
        <v>12</v>
      </c>
      <c r="E1372" t="s">
        <v>6055</v>
      </c>
      <c r="F1372" s="1">
        <v>45761</v>
      </c>
      <c r="G1372" s="1">
        <v>45762</v>
      </c>
      <c r="H1372" s="1">
        <v>46020</v>
      </c>
      <c r="I1372">
        <f>VALUE(IF(Tabla1[[#This Row],[Fecha Terminacion
(Final)]]-Tabla1[[#This Row],[Fecha Terminacion
(Inicial)]]&lt;0,"0",Tabla1[[#This Row],[Fecha Terminacion
(Final)]]-Tabla1[[#This Row],[Fecha Terminacion
(Inicial)]]))</f>
        <v>0</v>
      </c>
      <c r="J1372" s="1">
        <v>46020</v>
      </c>
      <c r="K1372" s="2">
        <v>41220750</v>
      </c>
      <c r="L1372" s="2">
        <v>4849500</v>
      </c>
      <c r="M1372" s="2">
        <f>VALUE(IF(Tabla1[[#This Row],[Valor Total]]-Tabla1[[#This Row],[Valor Contrato (Inicial)]]&lt;0,"0",Tabla1[[#This Row],[Valor Total]]-Tabla1[[#This Row],[Valor Contrato (Inicial)]]))</f>
        <v>0</v>
      </c>
      <c r="N1372" s="2">
        <v>41220750</v>
      </c>
      <c r="O1372" s="9" cm="1">
        <f t="array" aca="1" ref="O13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72" s="6" t="s">
        <v>6235</v>
      </c>
      <c r="Q1372" t="s">
        <v>6238</v>
      </c>
      <c r="R1372" t="s">
        <v>13</v>
      </c>
      <c r="S1372" t="s">
        <v>14</v>
      </c>
      <c r="T1372" t="s">
        <v>7629</v>
      </c>
      <c r="U1372" t="s">
        <v>7827</v>
      </c>
    </row>
    <row r="1373" spans="1:21" x14ac:dyDescent="0.3">
      <c r="A1373" t="s">
        <v>3195</v>
      </c>
      <c r="B1373" t="s">
        <v>3196</v>
      </c>
      <c r="C1373" t="s">
        <v>4878</v>
      </c>
      <c r="D1373" t="s">
        <v>12</v>
      </c>
      <c r="E1373" t="s">
        <v>445</v>
      </c>
      <c r="F1373" s="1">
        <v>45761</v>
      </c>
      <c r="G1373" s="1">
        <v>45762</v>
      </c>
      <c r="H1373" s="1">
        <v>46019</v>
      </c>
      <c r="I1373">
        <f>VALUE(IF(Tabla1[[#This Row],[Fecha Terminacion
(Final)]]-Tabla1[[#This Row],[Fecha Terminacion
(Inicial)]]&lt;0,"0",Tabla1[[#This Row],[Fecha Terminacion
(Final)]]-Tabla1[[#This Row],[Fecha Terminacion
(Inicial)]]))</f>
        <v>0</v>
      </c>
      <c r="J1373" s="1">
        <v>46019</v>
      </c>
      <c r="K1373" s="2">
        <v>53848000</v>
      </c>
      <c r="L1373" s="2">
        <v>6360000</v>
      </c>
      <c r="M1373" s="2">
        <f>VALUE(IF(Tabla1[[#This Row],[Valor Total]]-Tabla1[[#This Row],[Valor Contrato (Inicial)]]&lt;0,"0",Tabla1[[#This Row],[Valor Total]]-Tabla1[[#This Row],[Valor Contrato (Inicial)]]))</f>
        <v>0</v>
      </c>
      <c r="N1373" s="2">
        <v>53848000</v>
      </c>
      <c r="O1373" s="9" cm="1">
        <f t="array" aca="1" ref="O13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15.56420233463035</v>
      </c>
      <c r="P1373" s="6" t="s">
        <v>6235</v>
      </c>
      <c r="Q1373" t="s">
        <v>71</v>
      </c>
      <c r="R1373" t="s">
        <v>13</v>
      </c>
      <c r="S1373" t="s">
        <v>14</v>
      </c>
      <c r="T1373" t="s">
        <v>7630</v>
      </c>
      <c r="U1373" t="s">
        <v>7827</v>
      </c>
    </row>
    <row r="1374" spans="1:21" x14ac:dyDescent="0.3">
      <c r="A1374" t="s">
        <v>3197</v>
      </c>
      <c r="B1374" t="s">
        <v>3198</v>
      </c>
      <c r="C1374" t="s">
        <v>4879</v>
      </c>
      <c r="D1374" t="s">
        <v>12</v>
      </c>
      <c r="E1374" t="s">
        <v>6056</v>
      </c>
      <c r="F1374" s="1">
        <v>45762</v>
      </c>
      <c r="G1374" s="1">
        <v>45763</v>
      </c>
      <c r="H1374" s="1">
        <v>45853</v>
      </c>
      <c r="I1374">
        <f>VALUE(IF(Tabla1[[#This Row],[Fecha Terminacion
(Final)]]-Tabla1[[#This Row],[Fecha Terminacion
(Inicial)]]&lt;0,"0",Tabla1[[#This Row],[Fecha Terminacion
(Final)]]-Tabla1[[#This Row],[Fecha Terminacion
(Inicial)]]))</f>
        <v>0</v>
      </c>
      <c r="J1374" s="1">
        <v>45853</v>
      </c>
      <c r="K1374" s="2">
        <v>16394100</v>
      </c>
      <c r="L1374" s="2">
        <v>5464700</v>
      </c>
      <c r="M1374" s="2">
        <f>VALUE(IF(Tabla1[[#This Row],[Valor Total]]-Tabla1[[#This Row],[Valor Contrato (Inicial)]]&lt;0,"0",Tabla1[[#This Row],[Valor Total]]-Tabla1[[#This Row],[Valor Contrato (Inicial)]]))</f>
        <v>0</v>
      </c>
      <c r="N1374" s="2">
        <v>16394100</v>
      </c>
      <c r="O1374" s="9" cm="1">
        <f t="array" aca="1" ref="O13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43.333333333333336</v>
      </c>
      <c r="P1374" s="6" t="s">
        <v>34</v>
      </c>
      <c r="Q1374" t="s">
        <v>34</v>
      </c>
      <c r="R1374" t="s">
        <v>13</v>
      </c>
      <c r="S1374" t="s">
        <v>14</v>
      </c>
      <c r="T1374" t="s">
        <v>7631</v>
      </c>
      <c r="U1374" t="s">
        <v>7827</v>
      </c>
    </row>
    <row r="1375" spans="1:21" x14ac:dyDescent="0.3">
      <c r="A1375" t="s">
        <v>3199</v>
      </c>
      <c r="B1375" t="s">
        <v>3200</v>
      </c>
      <c r="C1375" t="s">
        <v>4879</v>
      </c>
      <c r="D1375" t="s">
        <v>12</v>
      </c>
      <c r="E1375" t="s">
        <v>6057</v>
      </c>
      <c r="F1375" s="1">
        <v>45770</v>
      </c>
      <c r="G1375" s="1">
        <v>45771</v>
      </c>
      <c r="H1375" s="1">
        <v>45861</v>
      </c>
      <c r="I1375">
        <f>VALUE(IF(Tabla1[[#This Row],[Fecha Terminacion
(Final)]]-Tabla1[[#This Row],[Fecha Terminacion
(Inicial)]]&lt;0,"0",Tabla1[[#This Row],[Fecha Terminacion
(Final)]]-Tabla1[[#This Row],[Fecha Terminacion
(Inicial)]]))</f>
        <v>0</v>
      </c>
      <c r="J1375" s="1">
        <v>45861</v>
      </c>
      <c r="K1375" s="2">
        <v>16394100</v>
      </c>
      <c r="L1375" s="2">
        <v>5464700</v>
      </c>
      <c r="M1375" s="2">
        <f>VALUE(IF(Tabla1[[#This Row],[Valor Total]]-Tabla1[[#This Row],[Valor Contrato (Inicial)]]&lt;0,"0",Tabla1[[#This Row],[Valor Total]]-Tabla1[[#This Row],[Valor Contrato (Inicial)]]))</f>
        <v>0</v>
      </c>
      <c r="N1375" s="2">
        <v>16394100</v>
      </c>
      <c r="O1375" s="9" cm="1">
        <f t="array" aca="1" ref="O13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34.444444444444443</v>
      </c>
      <c r="P1375" s="6" t="s">
        <v>34</v>
      </c>
      <c r="Q1375" t="s">
        <v>34</v>
      </c>
      <c r="R1375" t="s">
        <v>13</v>
      </c>
      <c r="S1375" t="s">
        <v>14</v>
      </c>
      <c r="T1375" t="s">
        <v>7632</v>
      </c>
      <c r="U1375" t="s">
        <v>7827</v>
      </c>
    </row>
    <row r="1376" spans="1:21" x14ac:dyDescent="0.3">
      <c r="A1376" t="s">
        <v>3201</v>
      </c>
      <c r="B1376" t="s">
        <v>3202</v>
      </c>
      <c r="C1376" t="s">
        <v>4880</v>
      </c>
      <c r="D1376" t="s">
        <v>12</v>
      </c>
      <c r="E1376" t="s">
        <v>6058</v>
      </c>
      <c r="F1376" s="1">
        <v>45762</v>
      </c>
      <c r="G1376" s="1">
        <v>45763</v>
      </c>
      <c r="H1376" s="1">
        <v>45853</v>
      </c>
      <c r="I1376">
        <f>VALUE(IF(Tabla1[[#This Row],[Fecha Terminacion
(Final)]]-Tabla1[[#This Row],[Fecha Terminacion
(Inicial)]]&lt;0,"0",Tabla1[[#This Row],[Fecha Terminacion
(Final)]]-Tabla1[[#This Row],[Fecha Terminacion
(Inicial)]]))</f>
        <v>0</v>
      </c>
      <c r="J1376" s="1">
        <v>45853</v>
      </c>
      <c r="K1376" s="2">
        <v>11404590</v>
      </c>
      <c r="L1376" s="2">
        <v>3801530</v>
      </c>
      <c r="M1376" s="2">
        <f>VALUE(IF(Tabla1[[#This Row],[Valor Total]]-Tabla1[[#This Row],[Valor Contrato (Inicial)]]&lt;0,"0",Tabla1[[#This Row],[Valor Total]]-Tabla1[[#This Row],[Valor Contrato (Inicial)]]))</f>
        <v>0</v>
      </c>
      <c r="N1376" s="2">
        <v>11404590</v>
      </c>
      <c r="O1376" s="9" cm="1">
        <f t="array" aca="1" ref="O13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43.333333333333336</v>
      </c>
      <c r="P1376" s="6" t="s">
        <v>34</v>
      </c>
      <c r="Q1376" t="s">
        <v>34</v>
      </c>
      <c r="R1376" t="s">
        <v>13</v>
      </c>
      <c r="S1376" t="s">
        <v>14</v>
      </c>
      <c r="T1376" t="s">
        <v>7633</v>
      </c>
      <c r="U1376" t="s">
        <v>7827</v>
      </c>
    </row>
    <row r="1377" spans="1:21" x14ac:dyDescent="0.3">
      <c r="A1377" t="s">
        <v>3203</v>
      </c>
      <c r="B1377" t="s">
        <v>3204</v>
      </c>
      <c r="C1377" t="s">
        <v>4880</v>
      </c>
      <c r="D1377" t="s">
        <v>12</v>
      </c>
      <c r="E1377" t="s">
        <v>6059</v>
      </c>
      <c r="F1377" s="1">
        <v>45762</v>
      </c>
      <c r="G1377" s="1">
        <v>45763</v>
      </c>
      <c r="H1377" s="1">
        <v>45853</v>
      </c>
      <c r="I1377">
        <f>VALUE(IF(Tabla1[[#This Row],[Fecha Terminacion
(Final)]]-Tabla1[[#This Row],[Fecha Terminacion
(Inicial)]]&lt;0,"0",Tabla1[[#This Row],[Fecha Terminacion
(Final)]]-Tabla1[[#This Row],[Fecha Terminacion
(Inicial)]]))</f>
        <v>0</v>
      </c>
      <c r="J1377" s="1">
        <v>45853</v>
      </c>
      <c r="K1377" s="2">
        <v>11404590</v>
      </c>
      <c r="L1377" s="2">
        <v>3801530</v>
      </c>
      <c r="M1377" s="2">
        <f>VALUE(IF(Tabla1[[#This Row],[Valor Total]]-Tabla1[[#This Row],[Valor Contrato (Inicial)]]&lt;0,"0",Tabla1[[#This Row],[Valor Total]]-Tabla1[[#This Row],[Valor Contrato (Inicial)]]))</f>
        <v>0</v>
      </c>
      <c r="N1377" s="2">
        <v>11404590</v>
      </c>
      <c r="O1377" s="9" cm="1">
        <f t="array" aca="1" ref="O13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43.333333333333336</v>
      </c>
      <c r="P1377" s="6" t="s">
        <v>34</v>
      </c>
      <c r="Q1377" t="s">
        <v>34</v>
      </c>
      <c r="R1377" t="s">
        <v>16</v>
      </c>
      <c r="S1377" t="s">
        <v>14</v>
      </c>
      <c r="T1377" t="s">
        <v>7634</v>
      </c>
      <c r="U1377" t="s">
        <v>7827</v>
      </c>
    </row>
    <row r="1378" spans="1:21" x14ac:dyDescent="0.3">
      <c r="A1378" t="s">
        <v>3205</v>
      </c>
      <c r="B1378" t="s">
        <v>3206</v>
      </c>
      <c r="C1378" t="s">
        <v>4881</v>
      </c>
      <c r="D1378" t="s">
        <v>12</v>
      </c>
      <c r="E1378" t="s">
        <v>6060</v>
      </c>
      <c r="F1378" s="1">
        <v>45761</v>
      </c>
      <c r="G1378" s="1">
        <v>45762</v>
      </c>
      <c r="H1378" s="1">
        <v>46020</v>
      </c>
      <c r="I1378">
        <f>VALUE(IF(Tabla1[[#This Row],[Fecha Terminacion
(Final)]]-Tabla1[[#This Row],[Fecha Terminacion
(Inicial)]]&lt;0,"0",Tabla1[[#This Row],[Fecha Terminacion
(Final)]]-Tabla1[[#This Row],[Fecha Terminacion
(Inicial)]]))</f>
        <v>0</v>
      </c>
      <c r="J1378" s="1">
        <v>46020</v>
      </c>
      <c r="K1378" s="2">
        <v>32318870</v>
      </c>
      <c r="L1378" s="2">
        <v>3802220</v>
      </c>
      <c r="M1378" s="2">
        <f>VALUE(IF(Tabla1[[#This Row],[Valor Total]]-Tabla1[[#This Row],[Valor Contrato (Inicial)]]&lt;0,"0",Tabla1[[#This Row],[Valor Total]]-Tabla1[[#This Row],[Valor Contrato (Inicial)]]))</f>
        <v>0</v>
      </c>
      <c r="N1378" s="2">
        <v>32318870</v>
      </c>
      <c r="O1378" s="9" cm="1">
        <f t="array" aca="1" ref="O13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78" s="6" t="s">
        <v>6235</v>
      </c>
      <c r="Q1378" t="s">
        <v>6238</v>
      </c>
      <c r="R1378" t="s">
        <v>16</v>
      </c>
      <c r="S1378" t="s">
        <v>14</v>
      </c>
      <c r="T1378" t="s">
        <v>7635</v>
      </c>
      <c r="U1378" t="s">
        <v>7827</v>
      </c>
    </row>
    <row r="1379" spans="1:21" x14ac:dyDescent="0.3">
      <c r="A1379" t="s">
        <v>3207</v>
      </c>
      <c r="B1379" t="s">
        <v>3208</v>
      </c>
      <c r="C1379" t="s">
        <v>4882</v>
      </c>
      <c r="D1379" t="s">
        <v>12</v>
      </c>
      <c r="E1379" t="s">
        <v>6061</v>
      </c>
      <c r="F1379" s="1">
        <v>45762</v>
      </c>
      <c r="G1379" s="1">
        <v>45763</v>
      </c>
      <c r="H1379" s="1">
        <v>46022</v>
      </c>
      <c r="I1379">
        <f>VALUE(IF(Tabla1[[#This Row],[Fecha Terminacion
(Final)]]-Tabla1[[#This Row],[Fecha Terminacion
(Inicial)]]&lt;0,"0",Tabla1[[#This Row],[Fecha Terminacion
(Final)]]-Tabla1[[#This Row],[Fecha Terminacion
(Inicial)]]))</f>
        <v>0</v>
      </c>
      <c r="J1379" s="1">
        <v>46022</v>
      </c>
      <c r="K1379" s="2">
        <v>62611000</v>
      </c>
      <c r="L1379" s="2">
        <v>7366000</v>
      </c>
      <c r="M1379" s="2">
        <f>VALUE(IF(Tabla1[[#This Row],[Valor Total]]-Tabla1[[#This Row],[Valor Contrato (Inicial)]]&lt;0,"0",Tabla1[[#This Row],[Valor Total]]-Tabla1[[#This Row],[Valor Contrato (Inicial)]]))</f>
        <v>0</v>
      </c>
      <c r="N1379" s="2">
        <v>62611000</v>
      </c>
      <c r="O1379" s="9" cm="1">
        <f t="array" aca="1" ref="O13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79" s="6" t="s">
        <v>6235</v>
      </c>
      <c r="Q1379" t="s">
        <v>6236</v>
      </c>
      <c r="R1379" t="s">
        <v>13</v>
      </c>
      <c r="S1379" t="s">
        <v>14</v>
      </c>
      <c r="T1379" t="s">
        <v>7636</v>
      </c>
      <c r="U1379" t="s">
        <v>7827</v>
      </c>
    </row>
    <row r="1380" spans="1:21" x14ac:dyDescent="0.3">
      <c r="A1380" t="s">
        <v>3209</v>
      </c>
      <c r="B1380" t="s">
        <v>3210</v>
      </c>
      <c r="C1380" t="s">
        <v>4883</v>
      </c>
      <c r="D1380" t="s">
        <v>12</v>
      </c>
      <c r="E1380" t="s">
        <v>6062</v>
      </c>
      <c r="F1380" s="1">
        <v>45763</v>
      </c>
      <c r="G1380" s="1">
        <v>45763</v>
      </c>
      <c r="H1380" s="1">
        <v>46022</v>
      </c>
      <c r="I1380">
        <f>VALUE(IF(Tabla1[[#This Row],[Fecha Terminacion
(Final)]]-Tabla1[[#This Row],[Fecha Terminacion
(Inicial)]]&lt;0,"0",Tabla1[[#This Row],[Fecha Terminacion
(Final)]]-Tabla1[[#This Row],[Fecha Terminacion
(Inicial)]]))</f>
        <v>0</v>
      </c>
      <c r="J1380" s="1">
        <v>46022</v>
      </c>
      <c r="K1380" s="2">
        <v>44031870</v>
      </c>
      <c r="L1380" s="2">
        <v>5180220</v>
      </c>
      <c r="M1380" s="2">
        <f>VALUE(IF(Tabla1[[#This Row],[Valor Total]]-Tabla1[[#This Row],[Valor Contrato (Inicial)]]&lt;0,"0",Tabla1[[#This Row],[Valor Total]]-Tabla1[[#This Row],[Valor Contrato (Inicial)]]))</f>
        <v>0</v>
      </c>
      <c r="N1380" s="2">
        <v>44031870</v>
      </c>
      <c r="O1380" s="9" cm="1">
        <f t="array" aca="1" ref="O13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0" s="6" t="s">
        <v>6235</v>
      </c>
      <c r="Q1380" t="s">
        <v>6238</v>
      </c>
      <c r="R1380" t="s">
        <v>16</v>
      </c>
      <c r="S1380" t="s">
        <v>14</v>
      </c>
      <c r="T1380" t="s">
        <v>7637</v>
      </c>
      <c r="U1380" t="s">
        <v>7827</v>
      </c>
    </row>
    <row r="1381" spans="1:21" x14ac:dyDescent="0.3">
      <c r="A1381" t="s">
        <v>3211</v>
      </c>
      <c r="B1381" t="s">
        <v>3212</v>
      </c>
      <c r="C1381" t="s">
        <v>4884</v>
      </c>
      <c r="D1381" t="s">
        <v>12</v>
      </c>
      <c r="E1381" t="s">
        <v>6063</v>
      </c>
      <c r="F1381" s="1">
        <v>45779</v>
      </c>
      <c r="G1381" s="1">
        <v>45782</v>
      </c>
      <c r="H1381" s="1">
        <v>46015</v>
      </c>
      <c r="I1381">
        <f>VALUE(IF(Tabla1[[#This Row],[Fecha Terminacion
(Final)]]-Tabla1[[#This Row],[Fecha Terminacion
(Inicial)]]&lt;0,"0",Tabla1[[#This Row],[Fecha Terminacion
(Final)]]-Tabla1[[#This Row],[Fecha Terminacion
(Inicial)]]))</f>
        <v>0</v>
      </c>
      <c r="J1381" s="1">
        <v>46015</v>
      </c>
      <c r="K1381" s="2">
        <v>36431348</v>
      </c>
      <c r="L1381" s="2">
        <v>4751915</v>
      </c>
      <c r="M1381" s="2">
        <f>VALUE(IF(Tabla1[[#This Row],[Valor Total]]-Tabla1[[#This Row],[Valor Contrato (Inicial)]]&lt;0,"0",Tabla1[[#This Row],[Valor Total]]-Tabla1[[#This Row],[Valor Contrato (Inicial)]]))</f>
        <v>0</v>
      </c>
      <c r="N1381" s="2">
        <v>36431348</v>
      </c>
      <c r="O1381" s="9" cm="1">
        <f t="array" aca="1" ref="O13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8.5836909871244629</v>
      </c>
      <c r="P1381" s="6" t="s">
        <v>6235</v>
      </c>
      <c r="Q1381" t="s">
        <v>6236</v>
      </c>
      <c r="R1381" t="s">
        <v>13</v>
      </c>
      <c r="S1381" t="s">
        <v>14</v>
      </c>
      <c r="T1381" t="s">
        <v>7638</v>
      </c>
      <c r="U1381" t="s">
        <v>7827</v>
      </c>
    </row>
    <row r="1382" spans="1:21" x14ac:dyDescent="0.3">
      <c r="A1382" t="s">
        <v>3213</v>
      </c>
      <c r="B1382" t="s">
        <v>3214</v>
      </c>
      <c r="C1382" t="s">
        <v>4885</v>
      </c>
      <c r="D1382" t="s">
        <v>12</v>
      </c>
      <c r="E1382" t="s">
        <v>6064</v>
      </c>
      <c r="F1382" s="1">
        <v>45762</v>
      </c>
      <c r="G1382" s="1">
        <v>45763</v>
      </c>
      <c r="H1382" s="1">
        <v>46001</v>
      </c>
      <c r="I1382">
        <f>VALUE(IF(Tabla1[[#This Row],[Fecha Terminacion
(Final)]]-Tabla1[[#This Row],[Fecha Terminacion
(Inicial)]]&lt;0,"0",Tabla1[[#This Row],[Fecha Terminacion
(Final)]]-Tabla1[[#This Row],[Fecha Terminacion
(Inicial)]]))</f>
        <v>0</v>
      </c>
      <c r="J1382" s="1">
        <v>46001</v>
      </c>
      <c r="K1382" s="2">
        <v>37037136</v>
      </c>
      <c r="L1382" s="2">
        <v>4728145</v>
      </c>
      <c r="M1382" s="2">
        <f>VALUE(IF(Tabla1[[#This Row],[Valor Total]]-Tabla1[[#This Row],[Valor Contrato (Inicial)]]&lt;0,"0",Tabla1[[#This Row],[Valor Total]]-Tabla1[[#This Row],[Valor Contrato (Inicial)]]))</f>
        <v>0</v>
      </c>
      <c r="N1382" s="2">
        <v>37037136</v>
      </c>
      <c r="O1382" s="9" cm="1">
        <f t="array" aca="1" ref="O13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16.386554621848738</v>
      </c>
      <c r="P1382" s="6" t="s">
        <v>6235</v>
      </c>
      <c r="Q1382" t="s">
        <v>71</v>
      </c>
      <c r="R1382" t="s">
        <v>16</v>
      </c>
      <c r="S1382" t="s">
        <v>14</v>
      </c>
      <c r="T1382" t="s">
        <v>7639</v>
      </c>
      <c r="U1382" t="s">
        <v>7827</v>
      </c>
    </row>
    <row r="1383" spans="1:21" x14ac:dyDescent="0.3">
      <c r="A1383" t="s">
        <v>3215</v>
      </c>
      <c r="B1383" t="s">
        <v>3216</v>
      </c>
      <c r="C1383" t="s">
        <v>4886</v>
      </c>
      <c r="D1383" t="s">
        <v>12</v>
      </c>
      <c r="E1383" t="s">
        <v>6065</v>
      </c>
      <c r="F1383" s="1">
        <v>45762</v>
      </c>
      <c r="G1383" s="1">
        <v>45763</v>
      </c>
      <c r="H1383" s="1">
        <v>46022</v>
      </c>
      <c r="I1383">
        <f>VALUE(IF(Tabla1[[#This Row],[Fecha Terminacion
(Final)]]-Tabla1[[#This Row],[Fecha Terminacion
(Inicial)]]&lt;0,"0",Tabla1[[#This Row],[Fecha Terminacion
(Final)]]-Tabla1[[#This Row],[Fecha Terminacion
(Inicial)]]))</f>
        <v>0</v>
      </c>
      <c r="J1383" s="1">
        <v>46022</v>
      </c>
      <c r="K1383" s="2">
        <v>61200000</v>
      </c>
      <c r="L1383" s="2">
        <v>7200000</v>
      </c>
      <c r="M1383" s="2">
        <f>VALUE(IF(Tabla1[[#This Row],[Valor Total]]-Tabla1[[#This Row],[Valor Contrato (Inicial)]]&lt;0,"0",Tabla1[[#This Row],[Valor Total]]-Tabla1[[#This Row],[Valor Contrato (Inicial)]]))</f>
        <v>0</v>
      </c>
      <c r="N1383" s="2">
        <v>61200000</v>
      </c>
      <c r="O1383" s="9" cm="1">
        <f t="array" aca="1" ref="O13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3" s="6" t="s">
        <v>6235</v>
      </c>
      <c r="Q1383" t="s">
        <v>71</v>
      </c>
      <c r="R1383" t="s">
        <v>16</v>
      </c>
      <c r="S1383" t="s">
        <v>14</v>
      </c>
      <c r="T1383" t="s">
        <v>7640</v>
      </c>
      <c r="U1383" t="s">
        <v>7827</v>
      </c>
    </row>
    <row r="1384" spans="1:21" x14ac:dyDescent="0.3">
      <c r="A1384" t="s">
        <v>3217</v>
      </c>
      <c r="B1384" t="s">
        <v>3218</v>
      </c>
      <c r="C1384" t="s">
        <v>4887</v>
      </c>
      <c r="D1384" t="s">
        <v>12</v>
      </c>
      <c r="E1384" t="s">
        <v>6066</v>
      </c>
      <c r="F1384" s="1">
        <v>45761</v>
      </c>
      <c r="G1384" s="1">
        <v>45762</v>
      </c>
      <c r="H1384" s="1">
        <v>46020</v>
      </c>
      <c r="I1384">
        <f>VALUE(IF(Tabla1[[#This Row],[Fecha Terminacion
(Final)]]-Tabla1[[#This Row],[Fecha Terminacion
(Inicial)]]&lt;0,"0",Tabla1[[#This Row],[Fecha Terminacion
(Final)]]-Tabla1[[#This Row],[Fecha Terminacion
(Inicial)]]))</f>
        <v>0</v>
      </c>
      <c r="J1384" s="1">
        <v>46020</v>
      </c>
      <c r="K1384" s="2">
        <v>49555000</v>
      </c>
      <c r="L1384" s="2">
        <v>5830000</v>
      </c>
      <c r="M1384" s="2">
        <f>VALUE(IF(Tabla1[[#This Row],[Valor Total]]-Tabla1[[#This Row],[Valor Contrato (Inicial)]]&lt;0,"0",Tabla1[[#This Row],[Valor Total]]-Tabla1[[#This Row],[Valor Contrato (Inicial)]]))</f>
        <v>0</v>
      </c>
      <c r="N1384" s="2">
        <v>49555000</v>
      </c>
      <c r="O1384" s="9" cm="1">
        <f t="array" aca="1" ref="O13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84" s="6" t="s">
        <v>6235</v>
      </c>
      <c r="Q1384" t="s">
        <v>71</v>
      </c>
      <c r="R1384" t="s">
        <v>13</v>
      </c>
      <c r="S1384" t="s">
        <v>14</v>
      </c>
      <c r="T1384" t="s">
        <v>7641</v>
      </c>
      <c r="U1384" t="s">
        <v>7827</v>
      </c>
    </row>
    <row r="1385" spans="1:21" x14ac:dyDescent="0.3">
      <c r="A1385" t="s">
        <v>3219</v>
      </c>
      <c r="B1385" t="s">
        <v>3220</v>
      </c>
      <c r="C1385" t="s">
        <v>4888</v>
      </c>
      <c r="D1385" t="s">
        <v>12</v>
      </c>
      <c r="E1385" t="s">
        <v>6067</v>
      </c>
      <c r="F1385" s="1">
        <v>45762</v>
      </c>
      <c r="G1385" s="1">
        <v>45763</v>
      </c>
      <c r="H1385" s="1">
        <v>46022</v>
      </c>
      <c r="I1385">
        <f>VALUE(IF(Tabla1[[#This Row],[Fecha Terminacion
(Final)]]-Tabla1[[#This Row],[Fecha Terminacion
(Inicial)]]&lt;0,"0",Tabla1[[#This Row],[Fecha Terminacion
(Final)]]-Tabla1[[#This Row],[Fecha Terminacion
(Inicial)]]))</f>
        <v>0</v>
      </c>
      <c r="J1385" s="1">
        <v>46022</v>
      </c>
      <c r="K1385" s="2">
        <v>63070000</v>
      </c>
      <c r="L1385" s="2">
        <v>7420000</v>
      </c>
      <c r="M1385" s="2">
        <f>VALUE(IF(Tabla1[[#This Row],[Valor Total]]-Tabla1[[#This Row],[Valor Contrato (Inicial)]]&lt;0,"0",Tabla1[[#This Row],[Valor Total]]-Tabla1[[#This Row],[Valor Contrato (Inicial)]]))</f>
        <v>0</v>
      </c>
      <c r="N1385" s="2">
        <v>63070000</v>
      </c>
      <c r="O1385" s="9" cm="1">
        <f t="array" aca="1" ref="O13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5" s="6" t="s">
        <v>6235</v>
      </c>
      <c r="Q1385" t="s">
        <v>71</v>
      </c>
      <c r="R1385" t="s">
        <v>13</v>
      </c>
      <c r="S1385" t="s">
        <v>14</v>
      </c>
      <c r="T1385" t="s">
        <v>7642</v>
      </c>
      <c r="U1385" t="s">
        <v>7827</v>
      </c>
    </row>
    <row r="1386" spans="1:21" x14ac:dyDescent="0.3">
      <c r="A1386" t="s">
        <v>3221</v>
      </c>
      <c r="B1386" t="s">
        <v>3222</v>
      </c>
      <c r="C1386" t="s">
        <v>4889</v>
      </c>
      <c r="D1386" t="s">
        <v>12</v>
      </c>
      <c r="E1386" t="s">
        <v>6068</v>
      </c>
      <c r="F1386" s="1">
        <v>45762</v>
      </c>
      <c r="G1386" s="1">
        <v>45763</v>
      </c>
      <c r="H1386" s="1">
        <v>46022</v>
      </c>
      <c r="I1386">
        <f>VALUE(IF(Tabla1[[#This Row],[Fecha Terminacion
(Final)]]-Tabla1[[#This Row],[Fecha Terminacion
(Inicial)]]&lt;0,"0",Tabla1[[#This Row],[Fecha Terminacion
(Final)]]-Tabla1[[#This Row],[Fecha Terminacion
(Inicial)]]))</f>
        <v>0</v>
      </c>
      <c r="J1386" s="1">
        <v>46022</v>
      </c>
      <c r="K1386" s="2">
        <v>63070000</v>
      </c>
      <c r="L1386" s="2">
        <v>7420000</v>
      </c>
      <c r="M1386" s="2">
        <f>VALUE(IF(Tabla1[[#This Row],[Valor Total]]-Tabla1[[#This Row],[Valor Contrato (Inicial)]]&lt;0,"0",Tabla1[[#This Row],[Valor Total]]-Tabla1[[#This Row],[Valor Contrato (Inicial)]]))</f>
        <v>0</v>
      </c>
      <c r="N1386" s="2">
        <v>63070000</v>
      </c>
      <c r="O1386" s="9" cm="1">
        <f t="array" aca="1" ref="O13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6" s="6" t="s">
        <v>6235</v>
      </c>
      <c r="Q1386" t="s">
        <v>71</v>
      </c>
      <c r="R1386" t="s">
        <v>13</v>
      </c>
      <c r="S1386" t="s">
        <v>14</v>
      </c>
      <c r="T1386" t="s">
        <v>7643</v>
      </c>
      <c r="U1386" t="s">
        <v>7827</v>
      </c>
    </row>
    <row r="1387" spans="1:21" x14ac:dyDescent="0.3">
      <c r="A1387" t="s">
        <v>3223</v>
      </c>
      <c r="B1387" t="s">
        <v>3224</v>
      </c>
      <c r="C1387" t="s">
        <v>4890</v>
      </c>
      <c r="D1387" t="s">
        <v>12</v>
      </c>
      <c r="E1387" t="s">
        <v>6069</v>
      </c>
      <c r="F1387" s="1">
        <v>45762</v>
      </c>
      <c r="G1387" s="1">
        <v>45763</v>
      </c>
      <c r="H1387" s="1">
        <v>46022</v>
      </c>
      <c r="I1387">
        <f>VALUE(IF(Tabla1[[#This Row],[Fecha Terminacion
(Final)]]-Tabla1[[#This Row],[Fecha Terminacion
(Inicial)]]&lt;0,"0",Tabla1[[#This Row],[Fecha Terminacion
(Final)]]-Tabla1[[#This Row],[Fecha Terminacion
(Inicial)]]))</f>
        <v>0</v>
      </c>
      <c r="J1387" s="1">
        <v>46022</v>
      </c>
      <c r="K1387" s="2">
        <v>57366670</v>
      </c>
      <c r="L1387" s="2">
        <v>6749020</v>
      </c>
      <c r="M1387" s="2">
        <f>VALUE(IF(Tabla1[[#This Row],[Valor Total]]-Tabla1[[#This Row],[Valor Contrato (Inicial)]]&lt;0,"0",Tabla1[[#This Row],[Valor Total]]-Tabla1[[#This Row],[Valor Contrato (Inicial)]]))</f>
        <v>0</v>
      </c>
      <c r="N1387" s="2">
        <v>57366670</v>
      </c>
      <c r="O1387" s="9" cm="1">
        <f t="array" aca="1" ref="O13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7" s="6" t="s">
        <v>6235</v>
      </c>
      <c r="Q1387" t="s">
        <v>6238</v>
      </c>
      <c r="R1387" t="s">
        <v>13</v>
      </c>
      <c r="S1387" t="s">
        <v>14</v>
      </c>
      <c r="T1387" t="s">
        <v>7644</v>
      </c>
      <c r="U1387" t="s">
        <v>7827</v>
      </c>
    </row>
    <row r="1388" spans="1:21" x14ac:dyDescent="0.3">
      <c r="A1388" t="s">
        <v>3225</v>
      </c>
      <c r="B1388" t="s">
        <v>3226</v>
      </c>
      <c r="C1388" t="s">
        <v>4891</v>
      </c>
      <c r="D1388" t="s">
        <v>12</v>
      </c>
      <c r="E1388" t="s">
        <v>6070</v>
      </c>
      <c r="F1388" s="1">
        <v>45762</v>
      </c>
      <c r="G1388" s="1">
        <v>45763</v>
      </c>
      <c r="H1388" s="1">
        <v>46006</v>
      </c>
      <c r="I1388">
        <f>VALUE(IF(Tabla1[[#This Row],[Fecha Terminacion
(Final)]]-Tabla1[[#This Row],[Fecha Terminacion
(Inicial)]]&lt;0,"0",Tabla1[[#This Row],[Fecha Terminacion
(Final)]]-Tabla1[[#This Row],[Fecha Terminacion
(Inicial)]]))</f>
        <v>0</v>
      </c>
      <c r="J1388" s="1">
        <v>46006</v>
      </c>
      <c r="K1388" s="2">
        <v>34835200</v>
      </c>
      <c r="L1388" s="2">
        <v>4354400</v>
      </c>
      <c r="M1388" s="2">
        <f>VALUE(IF(Tabla1[[#This Row],[Valor Total]]-Tabla1[[#This Row],[Valor Contrato (Inicial)]]&lt;0,"0",Tabla1[[#This Row],[Valor Total]]-Tabla1[[#This Row],[Valor Contrato (Inicial)]]))</f>
        <v>0</v>
      </c>
      <c r="N1388" s="2">
        <v>34835200</v>
      </c>
      <c r="O1388" s="9" cm="1">
        <f t="array" aca="1" ref="O13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16.049382716049383</v>
      </c>
      <c r="P1388" s="6" t="s">
        <v>6235</v>
      </c>
      <c r="Q1388" t="s">
        <v>6270</v>
      </c>
      <c r="R1388" t="s">
        <v>16</v>
      </c>
      <c r="S1388" t="s">
        <v>14</v>
      </c>
      <c r="T1388" t="s">
        <v>7645</v>
      </c>
      <c r="U1388" t="s">
        <v>7827</v>
      </c>
    </row>
    <row r="1389" spans="1:21" x14ac:dyDescent="0.3">
      <c r="A1389" t="s">
        <v>3227</v>
      </c>
      <c r="B1389" t="s">
        <v>3228</v>
      </c>
      <c r="C1389" t="s">
        <v>4892</v>
      </c>
      <c r="D1389" t="s">
        <v>12</v>
      </c>
      <c r="E1389" t="s">
        <v>6071</v>
      </c>
      <c r="F1389" s="1">
        <v>45762</v>
      </c>
      <c r="G1389" s="1">
        <v>45763</v>
      </c>
      <c r="H1389" s="1">
        <v>46022</v>
      </c>
      <c r="I1389">
        <f>VALUE(IF(Tabla1[[#This Row],[Fecha Terminacion
(Final)]]-Tabla1[[#This Row],[Fecha Terminacion
(Inicial)]]&lt;0,"0",Tabla1[[#This Row],[Fecha Terminacion
(Final)]]-Tabla1[[#This Row],[Fecha Terminacion
(Inicial)]]))</f>
        <v>0</v>
      </c>
      <c r="J1389" s="1">
        <v>46022</v>
      </c>
      <c r="K1389" s="2">
        <v>54258220</v>
      </c>
      <c r="L1389" s="2">
        <v>6383320</v>
      </c>
      <c r="M1389" s="2">
        <f>VALUE(IF(Tabla1[[#This Row],[Valor Total]]-Tabla1[[#This Row],[Valor Contrato (Inicial)]]&lt;0,"0",Tabla1[[#This Row],[Valor Total]]-Tabla1[[#This Row],[Valor Contrato (Inicial)]]))</f>
        <v>0</v>
      </c>
      <c r="N1389" s="2">
        <v>54258220</v>
      </c>
      <c r="O1389" s="9" cm="1">
        <f t="array" aca="1" ref="O13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9" s="6" t="s">
        <v>6235</v>
      </c>
      <c r="Q1389" t="s">
        <v>6238</v>
      </c>
      <c r="R1389" t="s">
        <v>13</v>
      </c>
      <c r="S1389" t="s">
        <v>14</v>
      </c>
      <c r="T1389" t="s">
        <v>7646</v>
      </c>
      <c r="U1389" t="s">
        <v>7827</v>
      </c>
    </row>
    <row r="1390" spans="1:21" x14ac:dyDescent="0.3">
      <c r="A1390" t="s">
        <v>3229</v>
      </c>
      <c r="B1390" t="s">
        <v>3230</v>
      </c>
      <c r="C1390" t="s">
        <v>4893</v>
      </c>
      <c r="D1390" t="s">
        <v>12</v>
      </c>
      <c r="E1390" t="s">
        <v>6072</v>
      </c>
      <c r="F1390" s="1">
        <v>45762</v>
      </c>
      <c r="G1390" s="1">
        <v>45763</v>
      </c>
      <c r="H1390" s="1">
        <v>46022</v>
      </c>
      <c r="I1390">
        <f>VALUE(IF(Tabla1[[#This Row],[Fecha Terminacion
(Final)]]-Tabla1[[#This Row],[Fecha Terminacion
(Inicial)]]&lt;0,"0",Tabla1[[#This Row],[Fecha Terminacion
(Final)]]-Tabla1[[#This Row],[Fecha Terminacion
(Inicial)]]))</f>
        <v>0</v>
      </c>
      <c r="J1390" s="1">
        <v>46022</v>
      </c>
      <c r="K1390" s="2">
        <v>49555000</v>
      </c>
      <c r="L1390" s="2">
        <v>5830000</v>
      </c>
      <c r="M1390" s="2">
        <f>VALUE(IF(Tabla1[[#This Row],[Valor Total]]-Tabla1[[#This Row],[Valor Contrato (Inicial)]]&lt;0,"0",Tabla1[[#This Row],[Valor Total]]-Tabla1[[#This Row],[Valor Contrato (Inicial)]]))</f>
        <v>0</v>
      </c>
      <c r="N1390" s="2">
        <v>49555000</v>
      </c>
      <c r="O1390" s="9" cm="1">
        <f t="array" aca="1" ref="O13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0" s="6" t="s">
        <v>6235</v>
      </c>
      <c r="Q1390" t="s">
        <v>71</v>
      </c>
      <c r="R1390" t="s">
        <v>16</v>
      </c>
      <c r="S1390" t="s">
        <v>14</v>
      </c>
      <c r="T1390" t="s">
        <v>7647</v>
      </c>
      <c r="U1390" t="s">
        <v>7827</v>
      </c>
    </row>
    <row r="1391" spans="1:21" x14ac:dyDescent="0.3">
      <c r="A1391" t="s">
        <v>3231</v>
      </c>
      <c r="B1391" t="s">
        <v>3232</v>
      </c>
      <c r="C1391" t="s">
        <v>4894</v>
      </c>
      <c r="D1391" t="s">
        <v>12</v>
      </c>
      <c r="E1391" t="s">
        <v>6073</v>
      </c>
      <c r="F1391" s="1">
        <v>45763</v>
      </c>
      <c r="G1391" s="1">
        <v>45768</v>
      </c>
      <c r="H1391" s="1">
        <v>46022</v>
      </c>
      <c r="I1391">
        <f>VALUE(IF(Tabla1[[#This Row],[Fecha Terminacion
(Final)]]-Tabla1[[#This Row],[Fecha Terminacion
(Inicial)]]&lt;0,"0",Tabla1[[#This Row],[Fecha Terminacion
(Final)]]-Tabla1[[#This Row],[Fecha Terminacion
(Inicial)]]))</f>
        <v>0</v>
      </c>
      <c r="J1391" s="1">
        <v>46022</v>
      </c>
      <c r="K1391" s="2">
        <v>32312997</v>
      </c>
      <c r="L1391" s="2">
        <v>3801529</v>
      </c>
      <c r="M1391" s="2">
        <f>VALUE(IF(Tabla1[[#This Row],[Valor Total]]-Tabla1[[#This Row],[Valor Contrato (Inicial)]]&lt;0,"0",Tabla1[[#This Row],[Valor Total]]-Tabla1[[#This Row],[Valor Contrato (Inicial)]]))</f>
        <v>0</v>
      </c>
      <c r="N1391" s="2">
        <v>32312997</v>
      </c>
      <c r="O1391" s="9" cm="1">
        <f t="array" aca="1" ref="O13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391" s="6" t="s">
        <v>6235</v>
      </c>
      <c r="Q1391" t="s">
        <v>6238</v>
      </c>
      <c r="R1391" t="s">
        <v>16</v>
      </c>
      <c r="S1391" t="s">
        <v>14</v>
      </c>
      <c r="T1391" t="s">
        <v>7648</v>
      </c>
      <c r="U1391" t="s">
        <v>7827</v>
      </c>
    </row>
    <row r="1392" spans="1:21" x14ac:dyDescent="0.3">
      <c r="A1392" t="s">
        <v>3233</v>
      </c>
      <c r="B1392" t="s">
        <v>3234</v>
      </c>
      <c r="C1392" t="s">
        <v>4895</v>
      </c>
      <c r="D1392" t="s">
        <v>12</v>
      </c>
      <c r="E1392" t="s">
        <v>6074</v>
      </c>
      <c r="F1392" s="1">
        <v>45762</v>
      </c>
      <c r="G1392" s="1">
        <v>45763</v>
      </c>
      <c r="H1392" s="1">
        <v>46022</v>
      </c>
      <c r="I1392">
        <f>VALUE(IF(Tabla1[[#This Row],[Fecha Terminacion
(Final)]]-Tabla1[[#This Row],[Fecha Terminacion
(Inicial)]]&lt;0,"0",Tabla1[[#This Row],[Fecha Terminacion
(Final)]]-Tabla1[[#This Row],[Fecha Terminacion
(Inicial)]]))</f>
        <v>0</v>
      </c>
      <c r="J1392" s="1">
        <v>46022</v>
      </c>
      <c r="K1392" s="2">
        <v>39671030</v>
      </c>
      <c r="L1392" s="2">
        <v>4667180</v>
      </c>
      <c r="M1392" s="2">
        <f>VALUE(IF(Tabla1[[#This Row],[Valor Total]]-Tabla1[[#This Row],[Valor Contrato (Inicial)]]&lt;0,"0",Tabla1[[#This Row],[Valor Total]]-Tabla1[[#This Row],[Valor Contrato (Inicial)]]))</f>
        <v>0</v>
      </c>
      <c r="N1392" s="2">
        <v>39671030</v>
      </c>
      <c r="O1392" s="9" cm="1">
        <f t="array" aca="1" ref="O13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2" s="6" t="s">
        <v>6235</v>
      </c>
      <c r="Q1392" t="s">
        <v>6238</v>
      </c>
      <c r="R1392" t="s">
        <v>13</v>
      </c>
      <c r="S1392" t="s">
        <v>14</v>
      </c>
      <c r="T1392" t="s">
        <v>7649</v>
      </c>
      <c r="U1392" t="s">
        <v>7827</v>
      </c>
    </row>
    <row r="1393" spans="1:21" x14ac:dyDescent="0.3">
      <c r="A1393" t="s">
        <v>3235</v>
      </c>
      <c r="B1393" t="s">
        <v>3236</v>
      </c>
      <c r="C1393" t="s">
        <v>4896</v>
      </c>
      <c r="D1393" t="s">
        <v>12</v>
      </c>
      <c r="E1393" t="s">
        <v>389</v>
      </c>
      <c r="F1393" s="1">
        <v>45762</v>
      </c>
      <c r="G1393" s="1">
        <v>45763</v>
      </c>
      <c r="H1393" s="1">
        <v>46022</v>
      </c>
      <c r="I1393">
        <f>VALUE(IF(Tabla1[[#This Row],[Fecha Terminacion
(Final)]]-Tabla1[[#This Row],[Fecha Terminacion
(Inicial)]]&lt;0,"0",Tabla1[[#This Row],[Fecha Terminacion
(Final)]]-Tabla1[[#This Row],[Fecha Terminacion
(Inicial)]]))</f>
        <v>0</v>
      </c>
      <c r="J1393" s="1">
        <v>46022</v>
      </c>
      <c r="K1393" s="2">
        <v>36040000</v>
      </c>
      <c r="L1393" s="2">
        <v>4240000</v>
      </c>
      <c r="M1393" s="2">
        <f>VALUE(IF(Tabla1[[#This Row],[Valor Total]]-Tabla1[[#This Row],[Valor Contrato (Inicial)]]&lt;0,"0",Tabla1[[#This Row],[Valor Total]]-Tabla1[[#This Row],[Valor Contrato (Inicial)]]))</f>
        <v>0</v>
      </c>
      <c r="N1393" s="2">
        <v>36040000</v>
      </c>
      <c r="O1393" s="9" cm="1">
        <f t="array" aca="1" ref="O13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3" s="6" t="s">
        <v>6235</v>
      </c>
      <c r="Q1393" t="s">
        <v>71</v>
      </c>
      <c r="R1393" t="s">
        <v>13</v>
      </c>
      <c r="S1393" t="s">
        <v>14</v>
      </c>
      <c r="T1393" t="s">
        <v>7650</v>
      </c>
      <c r="U1393" t="s">
        <v>7827</v>
      </c>
    </row>
    <row r="1394" spans="1:21" x14ac:dyDescent="0.3">
      <c r="A1394" t="s">
        <v>3237</v>
      </c>
      <c r="B1394" t="s">
        <v>3238</v>
      </c>
      <c r="C1394" t="s">
        <v>4897</v>
      </c>
      <c r="D1394" t="s">
        <v>12</v>
      </c>
      <c r="E1394" t="s">
        <v>6075</v>
      </c>
      <c r="F1394" s="1">
        <v>45762</v>
      </c>
      <c r="G1394" s="1">
        <v>45763</v>
      </c>
      <c r="H1394" s="1">
        <v>46022</v>
      </c>
      <c r="I1394">
        <f>VALUE(IF(Tabla1[[#This Row],[Fecha Terminacion
(Final)]]-Tabla1[[#This Row],[Fecha Terminacion
(Inicial)]]&lt;0,"0",Tabla1[[#This Row],[Fecha Terminacion
(Final)]]-Tabla1[[#This Row],[Fecha Terminacion
(Inicial)]]))</f>
        <v>0</v>
      </c>
      <c r="J1394" s="1">
        <v>46022</v>
      </c>
      <c r="K1394" s="2">
        <v>46449950</v>
      </c>
      <c r="L1394" s="2">
        <v>5464700</v>
      </c>
      <c r="M1394" s="2">
        <f>VALUE(IF(Tabla1[[#This Row],[Valor Total]]-Tabla1[[#This Row],[Valor Contrato (Inicial)]]&lt;0,"0",Tabla1[[#This Row],[Valor Total]]-Tabla1[[#This Row],[Valor Contrato (Inicial)]]))</f>
        <v>0</v>
      </c>
      <c r="N1394" s="2">
        <v>46449950</v>
      </c>
      <c r="O1394" s="9" cm="1">
        <f t="array" aca="1" ref="O13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4" s="6" t="s">
        <v>6235</v>
      </c>
      <c r="Q1394" t="s">
        <v>71</v>
      </c>
      <c r="R1394" t="s">
        <v>13</v>
      </c>
      <c r="S1394" t="s">
        <v>14</v>
      </c>
      <c r="T1394" t="s">
        <v>7651</v>
      </c>
      <c r="U1394" t="s">
        <v>7827</v>
      </c>
    </row>
    <row r="1395" spans="1:21" x14ac:dyDescent="0.3">
      <c r="A1395" t="s">
        <v>3239</v>
      </c>
      <c r="B1395" t="s">
        <v>3240</v>
      </c>
      <c r="C1395" t="s">
        <v>4898</v>
      </c>
      <c r="D1395" t="s">
        <v>12</v>
      </c>
      <c r="E1395" t="s">
        <v>6076</v>
      </c>
      <c r="F1395" s="1">
        <v>45762</v>
      </c>
      <c r="G1395" s="1">
        <v>45764</v>
      </c>
      <c r="H1395" s="1">
        <v>46022</v>
      </c>
      <c r="I1395">
        <f>VALUE(IF(Tabla1[[#This Row],[Fecha Terminacion
(Final)]]-Tabla1[[#This Row],[Fecha Terminacion
(Inicial)]]&lt;0,"0",Tabla1[[#This Row],[Fecha Terminacion
(Final)]]-Tabla1[[#This Row],[Fecha Terminacion
(Inicial)]]))</f>
        <v>0</v>
      </c>
      <c r="J1395" s="1">
        <v>46022</v>
      </c>
      <c r="K1395" s="2">
        <v>40545000</v>
      </c>
      <c r="L1395" s="2">
        <v>4770000</v>
      </c>
      <c r="M1395" s="2">
        <f>VALUE(IF(Tabla1[[#This Row],[Valor Total]]-Tabla1[[#This Row],[Valor Contrato (Inicial)]]&lt;0,"0",Tabla1[[#This Row],[Valor Total]]-Tabla1[[#This Row],[Valor Contrato (Inicial)]]))</f>
        <v>0</v>
      </c>
      <c r="N1395" s="2">
        <v>40545000</v>
      </c>
      <c r="O1395" s="9" cm="1">
        <f t="array" aca="1" ref="O13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14.728682170542637</v>
      </c>
      <c r="P1395" s="6" t="s">
        <v>6235</v>
      </c>
      <c r="Q1395" t="s">
        <v>71</v>
      </c>
      <c r="R1395" t="s">
        <v>13</v>
      </c>
      <c r="S1395" t="s">
        <v>14</v>
      </c>
      <c r="T1395" t="s">
        <v>7652</v>
      </c>
      <c r="U1395" t="s">
        <v>7827</v>
      </c>
    </row>
    <row r="1396" spans="1:21" x14ac:dyDescent="0.3">
      <c r="A1396" t="s">
        <v>3241</v>
      </c>
      <c r="B1396" t="s">
        <v>3242</v>
      </c>
      <c r="C1396" t="s">
        <v>4899</v>
      </c>
      <c r="D1396" t="s">
        <v>12</v>
      </c>
      <c r="E1396" t="s">
        <v>6077</v>
      </c>
      <c r="F1396" s="1">
        <v>45762</v>
      </c>
      <c r="G1396" s="1">
        <v>45763</v>
      </c>
      <c r="H1396" s="1">
        <v>46022</v>
      </c>
      <c r="I1396">
        <f>VALUE(IF(Tabla1[[#This Row],[Fecha Terminacion
(Final)]]-Tabla1[[#This Row],[Fecha Terminacion
(Inicial)]]&lt;0,"0",Tabla1[[#This Row],[Fecha Terminacion
(Final)]]-Tabla1[[#This Row],[Fecha Terminacion
(Inicial)]]))</f>
        <v>0</v>
      </c>
      <c r="J1396" s="1">
        <v>46022</v>
      </c>
      <c r="K1396" s="2">
        <v>49605346</v>
      </c>
      <c r="L1396" s="2">
        <v>5835923</v>
      </c>
      <c r="M1396" s="2">
        <f>VALUE(IF(Tabla1[[#This Row],[Valor Total]]-Tabla1[[#This Row],[Valor Contrato (Inicial)]]&lt;0,"0",Tabla1[[#This Row],[Valor Total]]-Tabla1[[#This Row],[Valor Contrato (Inicial)]]))</f>
        <v>0</v>
      </c>
      <c r="N1396" s="2">
        <v>49605346</v>
      </c>
      <c r="O1396" s="9" cm="1">
        <f t="array" aca="1" ref="O13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6" s="6" t="s">
        <v>6235</v>
      </c>
      <c r="Q1396" t="s">
        <v>71</v>
      </c>
      <c r="R1396" t="s">
        <v>16</v>
      </c>
      <c r="S1396" t="s">
        <v>14</v>
      </c>
      <c r="T1396" t="s">
        <v>7653</v>
      </c>
      <c r="U1396" t="s">
        <v>7827</v>
      </c>
    </row>
    <row r="1397" spans="1:21" x14ac:dyDescent="0.3">
      <c r="A1397" t="s">
        <v>3243</v>
      </c>
      <c r="B1397" t="s">
        <v>3244</v>
      </c>
      <c r="C1397" t="s">
        <v>4900</v>
      </c>
      <c r="D1397" t="s">
        <v>12</v>
      </c>
      <c r="E1397" t="s">
        <v>6078</v>
      </c>
      <c r="F1397" s="1">
        <v>45762</v>
      </c>
      <c r="G1397" s="1">
        <v>45763</v>
      </c>
      <c r="H1397" s="1">
        <v>46022</v>
      </c>
      <c r="I1397">
        <f>VALUE(IF(Tabla1[[#This Row],[Fecha Terminacion
(Final)]]-Tabla1[[#This Row],[Fecha Terminacion
(Inicial)]]&lt;0,"0",Tabla1[[#This Row],[Fecha Terminacion
(Final)]]-Tabla1[[#This Row],[Fecha Terminacion
(Inicial)]]))</f>
        <v>0</v>
      </c>
      <c r="J1397" s="1">
        <v>46022</v>
      </c>
      <c r="K1397" s="2">
        <v>51000000</v>
      </c>
      <c r="L1397" s="2">
        <v>6000000</v>
      </c>
      <c r="M1397" s="2">
        <f>VALUE(IF(Tabla1[[#This Row],[Valor Total]]-Tabla1[[#This Row],[Valor Contrato (Inicial)]]&lt;0,"0",Tabla1[[#This Row],[Valor Total]]-Tabla1[[#This Row],[Valor Contrato (Inicial)]]))</f>
        <v>0</v>
      </c>
      <c r="N1397" s="2">
        <v>51000000</v>
      </c>
      <c r="O1397" s="9" cm="1">
        <f t="array" aca="1" ref="O13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7" s="6" t="s">
        <v>6235</v>
      </c>
      <c r="Q1397" t="s">
        <v>71</v>
      </c>
      <c r="R1397" t="s">
        <v>13</v>
      </c>
      <c r="S1397" t="s">
        <v>14</v>
      </c>
      <c r="T1397" t="s">
        <v>7654</v>
      </c>
      <c r="U1397" t="s">
        <v>7827</v>
      </c>
    </row>
    <row r="1398" spans="1:21" x14ac:dyDescent="0.3">
      <c r="A1398" t="s">
        <v>3245</v>
      </c>
      <c r="B1398" t="s">
        <v>3246</v>
      </c>
      <c r="C1398" t="s">
        <v>4891</v>
      </c>
      <c r="D1398" t="s">
        <v>12</v>
      </c>
      <c r="E1398" t="s">
        <v>6079</v>
      </c>
      <c r="F1398" s="1">
        <v>45762</v>
      </c>
      <c r="G1398" s="1">
        <v>45763</v>
      </c>
      <c r="H1398" s="1">
        <v>46022</v>
      </c>
      <c r="I1398">
        <f>VALUE(IF(Tabla1[[#This Row],[Fecha Terminacion
(Final)]]-Tabla1[[#This Row],[Fecha Terminacion
(Inicial)]]&lt;0,"0",Tabla1[[#This Row],[Fecha Terminacion
(Final)]]-Tabla1[[#This Row],[Fecha Terminacion
(Inicial)]]))</f>
        <v>0</v>
      </c>
      <c r="J1398" s="1">
        <v>46022</v>
      </c>
      <c r="K1398" s="2">
        <v>37012400</v>
      </c>
      <c r="L1398" s="2">
        <v>4354400</v>
      </c>
      <c r="M1398" s="2">
        <f>VALUE(IF(Tabla1[[#This Row],[Valor Total]]-Tabla1[[#This Row],[Valor Contrato (Inicial)]]&lt;0,"0",Tabla1[[#This Row],[Valor Total]]-Tabla1[[#This Row],[Valor Contrato (Inicial)]]))</f>
        <v>0</v>
      </c>
      <c r="N1398" s="2">
        <v>37012400</v>
      </c>
      <c r="O1398" s="9" cm="1">
        <f t="array" aca="1" ref="O13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8" s="6" t="s">
        <v>6235</v>
      </c>
      <c r="Q1398" t="s">
        <v>6270</v>
      </c>
      <c r="R1398" t="s">
        <v>16</v>
      </c>
      <c r="S1398" t="s">
        <v>14</v>
      </c>
      <c r="T1398" t="s">
        <v>7655</v>
      </c>
      <c r="U1398" t="s">
        <v>7827</v>
      </c>
    </row>
    <row r="1399" spans="1:21" x14ac:dyDescent="0.3">
      <c r="A1399" t="s">
        <v>3247</v>
      </c>
      <c r="B1399" t="s">
        <v>3248</v>
      </c>
      <c r="C1399" t="s">
        <v>4901</v>
      </c>
      <c r="D1399" t="s">
        <v>12</v>
      </c>
      <c r="E1399" t="s">
        <v>377</v>
      </c>
      <c r="F1399" s="1">
        <v>45762</v>
      </c>
      <c r="G1399" s="1">
        <v>45763</v>
      </c>
      <c r="H1399" s="1">
        <v>46022</v>
      </c>
      <c r="I1399">
        <f>VALUE(IF(Tabla1[[#This Row],[Fecha Terminacion
(Final)]]-Tabla1[[#This Row],[Fecha Terminacion
(Inicial)]]&lt;0,"0",Tabla1[[#This Row],[Fecha Terminacion
(Final)]]-Tabla1[[#This Row],[Fecha Terminacion
(Inicial)]]))</f>
        <v>0</v>
      </c>
      <c r="J1399" s="1">
        <v>46022</v>
      </c>
      <c r="K1399" s="2">
        <v>44918709</v>
      </c>
      <c r="L1399" s="2">
        <v>5284554</v>
      </c>
      <c r="M1399" s="2">
        <f>VALUE(IF(Tabla1[[#This Row],[Valor Total]]-Tabla1[[#This Row],[Valor Contrato (Inicial)]]&lt;0,"0",Tabla1[[#This Row],[Valor Total]]-Tabla1[[#This Row],[Valor Contrato (Inicial)]]))</f>
        <v>0</v>
      </c>
      <c r="N1399" s="2">
        <v>44918709</v>
      </c>
      <c r="O1399" s="9" cm="1">
        <f t="array" aca="1" ref="O13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9" s="6" t="s">
        <v>6235</v>
      </c>
      <c r="Q1399" t="s">
        <v>6236</v>
      </c>
      <c r="R1399" t="s">
        <v>13</v>
      </c>
      <c r="S1399" t="s">
        <v>14</v>
      </c>
      <c r="T1399" t="s">
        <v>7656</v>
      </c>
      <c r="U1399" t="s">
        <v>7827</v>
      </c>
    </row>
    <row r="1400" spans="1:21" x14ac:dyDescent="0.3">
      <c r="A1400" t="s">
        <v>3249</v>
      </c>
      <c r="B1400" t="s">
        <v>3250</v>
      </c>
      <c r="C1400" t="s">
        <v>4902</v>
      </c>
      <c r="D1400" t="s">
        <v>12</v>
      </c>
      <c r="E1400" t="s">
        <v>6080</v>
      </c>
      <c r="F1400" s="1">
        <v>45763</v>
      </c>
      <c r="G1400" s="1">
        <v>45768</v>
      </c>
      <c r="H1400" s="1">
        <v>46022</v>
      </c>
      <c r="I1400">
        <f>VALUE(IF(Tabla1[[#This Row],[Fecha Terminacion
(Final)]]-Tabla1[[#This Row],[Fecha Terminacion
(Inicial)]]&lt;0,"0",Tabla1[[#This Row],[Fecha Terminacion
(Final)]]-Tabla1[[#This Row],[Fecha Terminacion
(Inicial)]]))</f>
        <v>0</v>
      </c>
      <c r="J1400" s="1">
        <v>46022</v>
      </c>
      <c r="K1400" s="2">
        <v>26265000</v>
      </c>
      <c r="L1400" s="2">
        <v>3090000</v>
      </c>
      <c r="M1400" s="2">
        <f>VALUE(IF(Tabla1[[#This Row],[Valor Total]]-Tabla1[[#This Row],[Valor Contrato (Inicial)]]&lt;0,"0",Tabla1[[#This Row],[Valor Total]]-Tabla1[[#This Row],[Valor Contrato (Inicial)]]))</f>
        <v>0</v>
      </c>
      <c r="N1400" s="2">
        <v>26265000</v>
      </c>
      <c r="O1400" s="9" cm="1">
        <f t="array" aca="1" ref="O14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0" s="6" t="s">
        <v>6235</v>
      </c>
      <c r="Q1400" t="s">
        <v>6257</v>
      </c>
      <c r="R1400" t="s">
        <v>13</v>
      </c>
      <c r="S1400" t="s">
        <v>14</v>
      </c>
      <c r="T1400" t="s">
        <v>7657</v>
      </c>
      <c r="U1400" t="s">
        <v>7827</v>
      </c>
    </row>
    <row r="1401" spans="1:21" x14ac:dyDescent="0.3">
      <c r="A1401" t="s">
        <v>3251</v>
      </c>
      <c r="B1401" t="s">
        <v>3252</v>
      </c>
      <c r="C1401" t="s">
        <v>4903</v>
      </c>
      <c r="D1401" t="s">
        <v>12</v>
      </c>
      <c r="E1401" t="s">
        <v>6081</v>
      </c>
      <c r="F1401" s="1">
        <v>45762</v>
      </c>
      <c r="G1401" s="1">
        <v>45763</v>
      </c>
      <c r="H1401" s="1">
        <v>46022</v>
      </c>
      <c r="I1401">
        <f>VALUE(IF(Tabla1[[#This Row],[Fecha Terminacion
(Final)]]-Tabla1[[#This Row],[Fecha Terminacion
(Inicial)]]&lt;0,"0",Tabla1[[#This Row],[Fecha Terminacion
(Final)]]-Tabla1[[#This Row],[Fecha Terminacion
(Inicial)]]))</f>
        <v>0</v>
      </c>
      <c r="J1401" s="1">
        <v>46022</v>
      </c>
      <c r="K1401" s="2">
        <v>72080000</v>
      </c>
      <c r="L1401" s="2">
        <v>8480000</v>
      </c>
      <c r="M1401" s="2">
        <f>VALUE(IF(Tabla1[[#This Row],[Valor Total]]-Tabla1[[#This Row],[Valor Contrato (Inicial)]]&lt;0,"0",Tabla1[[#This Row],[Valor Total]]-Tabla1[[#This Row],[Valor Contrato (Inicial)]]))</f>
        <v>0</v>
      </c>
      <c r="N1401" s="2">
        <v>72080000</v>
      </c>
      <c r="O1401" s="9" cm="1">
        <f t="array" aca="1" ref="O14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01" s="6" t="s">
        <v>6235</v>
      </c>
      <c r="Q1401" t="s">
        <v>71</v>
      </c>
      <c r="R1401" t="s">
        <v>13</v>
      </c>
      <c r="S1401" t="s">
        <v>14</v>
      </c>
      <c r="T1401" t="s">
        <v>7658</v>
      </c>
      <c r="U1401" t="s">
        <v>7827</v>
      </c>
    </row>
    <row r="1402" spans="1:21" x14ac:dyDescent="0.3">
      <c r="A1402" t="s">
        <v>3253</v>
      </c>
      <c r="B1402" t="s">
        <v>3254</v>
      </c>
      <c r="C1402" t="s">
        <v>4904</v>
      </c>
      <c r="D1402" t="s">
        <v>12</v>
      </c>
      <c r="E1402" t="s">
        <v>6082</v>
      </c>
      <c r="F1402" s="1">
        <v>45763</v>
      </c>
      <c r="G1402" s="1">
        <v>45768</v>
      </c>
      <c r="H1402" s="1">
        <v>46022</v>
      </c>
      <c r="I1402">
        <f>VALUE(IF(Tabla1[[#This Row],[Fecha Terminacion
(Final)]]-Tabla1[[#This Row],[Fecha Terminacion
(Inicial)]]&lt;0,"0",Tabla1[[#This Row],[Fecha Terminacion
(Final)]]-Tabla1[[#This Row],[Fecha Terminacion
(Inicial)]]))</f>
        <v>0</v>
      </c>
      <c r="J1402" s="1">
        <v>46022</v>
      </c>
      <c r="K1402" s="2">
        <v>46469500</v>
      </c>
      <c r="L1402" s="2">
        <v>5467000</v>
      </c>
      <c r="M1402" s="2">
        <f>VALUE(IF(Tabla1[[#This Row],[Valor Total]]-Tabla1[[#This Row],[Valor Contrato (Inicial)]]&lt;0,"0",Tabla1[[#This Row],[Valor Total]]-Tabla1[[#This Row],[Valor Contrato (Inicial)]]))</f>
        <v>0</v>
      </c>
      <c r="N1402" s="2">
        <v>46469500</v>
      </c>
      <c r="O1402" s="9" cm="1">
        <f t="array" aca="1" ref="O14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2" s="6" t="s">
        <v>6235</v>
      </c>
      <c r="Q1402" t="s">
        <v>6257</v>
      </c>
      <c r="R1402" t="s">
        <v>13</v>
      </c>
      <c r="S1402" t="s">
        <v>14</v>
      </c>
      <c r="T1402" t="s">
        <v>7659</v>
      </c>
      <c r="U1402" t="s">
        <v>7827</v>
      </c>
    </row>
    <row r="1403" spans="1:21" x14ac:dyDescent="0.3">
      <c r="A1403" t="s">
        <v>3255</v>
      </c>
      <c r="B1403" t="s">
        <v>3256</v>
      </c>
      <c r="C1403" t="s">
        <v>4905</v>
      </c>
      <c r="D1403" t="s">
        <v>12</v>
      </c>
      <c r="E1403" t="s">
        <v>6083</v>
      </c>
      <c r="F1403" s="1">
        <v>45763</v>
      </c>
      <c r="G1403" s="1">
        <v>45768</v>
      </c>
      <c r="H1403" s="1">
        <v>45950</v>
      </c>
      <c r="I1403">
        <f>VALUE(IF(Tabla1[[#This Row],[Fecha Terminacion
(Final)]]-Tabla1[[#This Row],[Fecha Terminacion
(Inicial)]]&lt;0,"0",Tabla1[[#This Row],[Fecha Terminacion
(Final)]]-Tabla1[[#This Row],[Fecha Terminacion
(Inicial)]]))</f>
        <v>0</v>
      </c>
      <c r="J1403" s="1">
        <v>45950</v>
      </c>
      <c r="K1403" s="2">
        <v>38502000</v>
      </c>
      <c r="L1403" s="2">
        <v>6417000</v>
      </c>
      <c r="M1403" s="2">
        <f>VALUE(IF(Tabla1[[#This Row],[Valor Total]]-Tabla1[[#This Row],[Valor Contrato (Inicial)]]&lt;0,"0",Tabla1[[#This Row],[Valor Total]]-Tabla1[[#This Row],[Valor Contrato (Inicial)]]))</f>
        <v>0</v>
      </c>
      <c r="N1403" s="2">
        <v>38502000</v>
      </c>
      <c r="O1403" s="9" cm="1">
        <f t="array" aca="1" ref="O14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18.681318681318682</v>
      </c>
      <c r="P1403" s="6" t="s">
        <v>6235</v>
      </c>
      <c r="Q1403" t="s">
        <v>6257</v>
      </c>
      <c r="R1403" t="s">
        <v>13</v>
      </c>
      <c r="S1403" t="s">
        <v>14</v>
      </c>
      <c r="T1403" t="s">
        <v>7660</v>
      </c>
      <c r="U1403" t="s">
        <v>7827</v>
      </c>
    </row>
    <row r="1404" spans="1:21" x14ac:dyDescent="0.3">
      <c r="A1404" t="s">
        <v>3257</v>
      </c>
      <c r="B1404" t="s">
        <v>3258</v>
      </c>
      <c r="C1404" t="s">
        <v>4906</v>
      </c>
      <c r="D1404" t="s">
        <v>12</v>
      </c>
      <c r="E1404" t="s">
        <v>6084</v>
      </c>
      <c r="F1404" s="1">
        <v>45763</v>
      </c>
      <c r="G1404" s="1">
        <v>45768</v>
      </c>
      <c r="H1404" s="1">
        <v>46022</v>
      </c>
      <c r="I1404">
        <f>VALUE(IF(Tabla1[[#This Row],[Fecha Terminacion
(Final)]]-Tabla1[[#This Row],[Fecha Terminacion
(Inicial)]]&lt;0,"0",Tabla1[[#This Row],[Fecha Terminacion
(Final)]]-Tabla1[[#This Row],[Fecha Terminacion
(Inicial)]]))</f>
        <v>0</v>
      </c>
      <c r="J1404" s="1">
        <v>46022</v>
      </c>
      <c r="K1404" s="2">
        <v>90100000</v>
      </c>
      <c r="L1404" s="2">
        <v>10600000</v>
      </c>
      <c r="M1404" s="2">
        <f>VALUE(IF(Tabla1[[#This Row],[Valor Total]]-Tabla1[[#This Row],[Valor Contrato (Inicial)]]&lt;0,"0",Tabla1[[#This Row],[Valor Total]]-Tabla1[[#This Row],[Valor Contrato (Inicial)]]))</f>
        <v>0</v>
      </c>
      <c r="N1404" s="2">
        <v>90100000</v>
      </c>
      <c r="O1404" s="9" cm="1">
        <f t="array" aca="1" ref="O14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4" s="6" t="s">
        <v>6235</v>
      </c>
      <c r="Q1404" t="s">
        <v>71</v>
      </c>
      <c r="R1404" t="s">
        <v>13</v>
      </c>
      <c r="S1404" t="s">
        <v>14</v>
      </c>
      <c r="T1404" t="s">
        <v>7661</v>
      </c>
      <c r="U1404" t="s">
        <v>7827</v>
      </c>
    </row>
    <row r="1405" spans="1:21" x14ac:dyDescent="0.3">
      <c r="A1405" t="s">
        <v>3259</v>
      </c>
      <c r="B1405" t="s">
        <v>3260</v>
      </c>
      <c r="C1405" t="s">
        <v>4907</v>
      </c>
      <c r="D1405" t="s">
        <v>12</v>
      </c>
      <c r="E1405" t="s">
        <v>6085</v>
      </c>
      <c r="F1405" s="1">
        <v>45763</v>
      </c>
      <c r="G1405" s="1">
        <v>45768</v>
      </c>
      <c r="H1405" s="1">
        <v>46022</v>
      </c>
      <c r="I1405">
        <f>VALUE(IF(Tabla1[[#This Row],[Fecha Terminacion
(Final)]]-Tabla1[[#This Row],[Fecha Terminacion
(Inicial)]]&lt;0,"0",Tabla1[[#This Row],[Fecha Terminacion
(Final)]]-Tabla1[[#This Row],[Fecha Terminacion
(Inicial)]]))</f>
        <v>0</v>
      </c>
      <c r="J1405" s="1">
        <v>46022</v>
      </c>
      <c r="K1405" s="2">
        <v>58565000</v>
      </c>
      <c r="L1405" s="2">
        <v>6890000</v>
      </c>
      <c r="M1405" s="2">
        <f>VALUE(IF(Tabla1[[#This Row],[Valor Total]]-Tabla1[[#This Row],[Valor Contrato (Inicial)]]&lt;0,"0",Tabla1[[#This Row],[Valor Total]]-Tabla1[[#This Row],[Valor Contrato (Inicial)]]))</f>
        <v>0</v>
      </c>
      <c r="N1405" s="2">
        <v>58565000</v>
      </c>
      <c r="O1405" s="9" cm="1">
        <f t="array" aca="1" ref="O14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5" s="6" t="s">
        <v>6235</v>
      </c>
      <c r="Q1405" t="s">
        <v>6257</v>
      </c>
      <c r="R1405" t="s">
        <v>13</v>
      </c>
      <c r="S1405" t="s">
        <v>14</v>
      </c>
      <c r="T1405" t="s">
        <v>7662</v>
      </c>
      <c r="U1405" t="s">
        <v>7827</v>
      </c>
    </row>
    <row r="1406" spans="1:21" x14ac:dyDescent="0.3">
      <c r="A1406" t="s">
        <v>3261</v>
      </c>
      <c r="B1406" t="s">
        <v>3262</v>
      </c>
      <c r="C1406" t="s">
        <v>4908</v>
      </c>
      <c r="D1406" t="s">
        <v>12</v>
      </c>
      <c r="E1406" t="s">
        <v>6086</v>
      </c>
      <c r="F1406" s="1">
        <v>45761</v>
      </c>
      <c r="G1406" s="1">
        <v>45762</v>
      </c>
      <c r="H1406" s="1">
        <v>46020</v>
      </c>
      <c r="I1406">
        <f>VALUE(IF(Tabla1[[#This Row],[Fecha Terminacion
(Final)]]-Tabla1[[#This Row],[Fecha Terminacion
(Inicial)]]&lt;0,"0",Tabla1[[#This Row],[Fecha Terminacion
(Final)]]-Tabla1[[#This Row],[Fecha Terminacion
(Inicial)]]))</f>
        <v>0</v>
      </c>
      <c r="J1406" s="1">
        <v>46020</v>
      </c>
      <c r="K1406" s="2">
        <v>51000000</v>
      </c>
      <c r="L1406" s="2">
        <v>6000000</v>
      </c>
      <c r="M1406" s="2">
        <f>VALUE(IF(Tabla1[[#This Row],[Valor Total]]-Tabla1[[#This Row],[Valor Contrato (Inicial)]]&lt;0,"0",Tabla1[[#This Row],[Valor Total]]-Tabla1[[#This Row],[Valor Contrato (Inicial)]]))</f>
        <v>0</v>
      </c>
      <c r="N1406" s="2">
        <v>51000000</v>
      </c>
      <c r="O1406" s="9" cm="1">
        <f t="array" aca="1" ref="O14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406" s="6" t="s">
        <v>6235</v>
      </c>
      <c r="Q1406" t="s">
        <v>71</v>
      </c>
      <c r="R1406" t="s">
        <v>16</v>
      </c>
      <c r="S1406" t="s">
        <v>14</v>
      </c>
      <c r="T1406" t="s">
        <v>7663</v>
      </c>
      <c r="U1406" t="s">
        <v>7827</v>
      </c>
    </row>
    <row r="1407" spans="1:21" x14ac:dyDescent="0.3">
      <c r="A1407" t="s">
        <v>3263</v>
      </c>
      <c r="B1407" t="s">
        <v>3264</v>
      </c>
      <c r="C1407" t="s">
        <v>4909</v>
      </c>
      <c r="D1407" t="s">
        <v>12</v>
      </c>
      <c r="E1407" t="s">
        <v>5985</v>
      </c>
      <c r="F1407" s="1">
        <v>45762</v>
      </c>
      <c r="G1407" s="1">
        <v>45763</v>
      </c>
      <c r="H1407" s="1">
        <v>46022</v>
      </c>
      <c r="I1407">
        <f>VALUE(IF(Tabla1[[#This Row],[Fecha Terminacion
(Final)]]-Tabla1[[#This Row],[Fecha Terminacion
(Inicial)]]&lt;0,"0",Tabla1[[#This Row],[Fecha Terminacion
(Final)]]-Tabla1[[#This Row],[Fecha Terminacion
(Inicial)]]))</f>
        <v>0</v>
      </c>
      <c r="J1407" s="1">
        <v>46022</v>
      </c>
      <c r="K1407" s="2">
        <v>29787528</v>
      </c>
      <c r="L1407" s="2">
        <v>3504415</v>
      </c>
      <c r="M1407" s="2">
        <f>VALUE(IF(Tabla1[[#This Row],[Valor Total]]-Tabla1[[#This Row],[Valor Contrato (Inicial)]]&lt;0,"0",Tabla1[[#This Row],[Valor Total]]-Tabla1[[#This Row],[Valor Contrato (Inicial)]]))</f>
        <v>0</v>
      </c>
      <c r="N1407" s="2">
        <v>29787528</v>
      </c>
      <c r="O1407" s="9" cm="1">
        <f t="array" aca="1" ref="O14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07" s="6" t="s">
        <v>6235</v>
      </c>
      <c r="Q1407" t="s">
        <v>6236</v>
      </c>
      <c r="R1407" t="s">
        <v>16</v>
      </c>
      <c r="S1407" t="s">
        <v>14</v>
      </c>
      <c r="T1407" t="s">
        <v>7664</v>
      </c>
      <c r="U1407" t="s">
        <v>7827</v>
      </c>
    </row>
    <row r="1408" spans="1:21" x14ac:dyDescent="0.3">
      <c r="A1408" t="s">
        <v>3265</v>
      </c>
      <c r="B1408" t="s">
        <v>3266</v>
      </c>
      <c r="C1408" t="s">
        <v>4910</v>
      </c>
      <c r="D1408" t="s">
        <v>12</v>
      </c>
      <c r="E1408" t="s">
        <v>6087</v>
      </c>
      <c r="F1408" s="1">
        <v>45761</v>
      </c>
      <c r="G1408" s="1">
        <v>45768</v>
      </c>
      <c r="H1408" s="1">
        <v>45868</v>
      </c>
      <c r="I1408">
        <f>VALUE(IF(Tabla1[[#This Row],[Fecha Terminacion
(Final)]]-Tabla1[[#This Row],[Fecha Terminacion
(Inicial)]]&lt;0,"0",Tabla1[[#This Row],[Fecha Terminacion
(Final)]]-Tabla1[[#This Row],[Fecha Terminacion
(Inicial)]]))</f>
        <v>0</v>
      </c>
      <c r="J1408" s="1">
        <v>45868</v>
      </c>
      <c r="K1408" s="2">
        <v>25085000</v>
      </c>
      <c r="L1408" s="2">
        <v>0</v>
      </c>
      <c r="M1408" s="2">
        <f>VALUE(IF(Tabla1[[#This Row],[Valor Total]]-Tabla1[[#This Row],[Valor Contrato (Inicial)]]&lt;0,"0",Tabla1[[#This Row],[Valor Total]]-Tabla1[[#This Row],[Valor Contrato (Inicial)]]))</f>
        <v>0</v>
      </c>
      <c r="N1408" s="2">
        <v>25085000</v>
      </c>
      <c r="O1408" s="9" cm="1">
        <f t="array" aca="1" ref="O14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v>
      </c>
      <c r="P1408" s="6" t="s">
        <v>6264</v>
      </c>
      <c r="Q1408" t="s">
        <v>6223</v>
      </c>
      <c r="R1408" t="s">
        <v>80</v>
      </c>
      <c r="S1408" t="s">
        <v>6272</v>
      </c>
      <c r="T1408" t="s">
        <v>7665</v>
      </c>
      <c r="U1408" t="s">
        <v>7827</v>
      </c>
    </row>
    <row r="1409" spans="1:21" x14ac:dyDescent="0.3">
      <c r="A1409" t="s">
        <v>3267</v>
      </c>
      <c r="B1409" t="s">
        <v>3268</v>
      </c>
      <c r="C1409" t="s">
        <v>4911</v>
      </c>
      <c r="D1409" t="s">
        <v>12</v>
      </c>
      <c r="E1409" t="s">
        <v>6088</v>
      </c>
      <c r="F1409" s="1">
        <v>45761</v>
      </c>
      <c r="G1409" s="1">
        <v>45784</v>
      </c>
      <c r="H1409" s="1">
        <v>45981</v>
      </c>
      <c r="I1409">
        <f>VALUE(IF(Tabla1[[#This Row],[Fecha Terminacion
(Final)]]-Tabla1[[#This Row],[Fecha Terminacion
(Inicial)]]&lt;0,"0",Tabla1[[#This Row],[Fecha Terminacion
(Final)]]-Tabla1[[#This Row],[Fecha Terminacion
(Inicial)]]))</f>
        <v>0</v>
      </c>
      <c r="J1409" s="1">
        <v>45981</v>
      </c>
      <c r="K1409" s="2">
        <v>27302000</v>
      </c>
      <c r="L1409" s="2">
        <v>0</v>
      </c>
      <c r="M1409" s="2">
        <f>VALUE(IF(Tabla1[[#This Row],[Valor Total]]-Tabla1[[#This Row],[Valor Contrato (Inicial)]]&lt;0,"0",Tabla1[[#This Row],[Valor Total]]-Tabla1[[#This Row],[Valor Contrato (Inicial)]]))</f>
        <v>0</v>
      </c>
      <c r="N1409" s="2">
        <v>27302000</v>
      </c>
      <c r="O1409" s="9" cm="1">
        <f t="array" aca="1" ref="O14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9.1370558375634516</v>
      </c>
      <c r="P1409" s="6" t="s">
        <v>6264</v>
      </c>
      <c r="Q1409" t="s">
        <v>6223</v>
      </c>
      <c r="R1409" t="s">
        <v>80</v>
      </c>
      <c r="S1409" t="s">
        <v>6272</v>
      </c>
      <c r="T1409" t="s">
        <v>7666</v>
      </c>
      <c r="U1409" t="s">
        <v>7827</v>
      </c>
    </row>
    <row r="1410" spans="1:21" x14ac:dyDescent="0.3">
      <c r="A1410" t="s">
        <v>3269</v>
      </c>
      <c r="B1410" t="s">
        <v>3270</v>
      </c>
      <c r="C1410" t="s">
        <v>4912</v>
      </c>
      <c r="D1410" t="s">
        <v>12</v>
      </c>
      <c r="E1410" t="s">
        <v>6089</v>
      </c>
      <c r="F1410" s="1">
        <v>45761</v>
      </c>
      <c r="G1410" s="1">
        <v>45768</v>
      </c>
      <c r="H1410" s="1">
        <v>45971</v>
      </c>
      <c r="I1410">
        <f>VALUE(IF(Tabla1[[#This Row],[Fecha Terminacion
(Final)]]-Tabla1[[#This Row],[Fecha Terminacion
(Inicial)]]&lt;0,"0",Tabla1[[#This Row],[Fecha Terminacion
(Final)]]-Tabla1[[#This Row],[Fecha Terminacion
(Inicial)]]))</f>
        <v>0</v>
      </c>
      <c r="J1410" s="1">
        <v>45971</v>
      </c>
      <c r="K1410" s="2">
        <v>24781000</v>
      </c>
      <c r="L1410" s="2">
        <v>0</v>
      </c>
      <c r="M1410" s="2">
        <f>VALUE(IF(Tabla1[[#This Row],[Valor Total]]-Tabla1[[#This Row],[Valor Contrato (Inicial)]]&lt;0,"0",Tabla1[[#This Row],[Valor Total]]-Tabla1[[#This Row],[Valor Contrato (Inicial)]]))</f>
        <v>0</v>
      </c>
      <c r="N1410" s="2">
        <v>24781000</v>
      </c>
      <c r="O1410" s="9" cm="1">
        <f t="array" aca="1" ref="O14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16.748768472906402</v>
      </c>
      <c r="P1410" s="6" t="s">
        <v>6264</v>
      </c>
      <c r="Q1410" t="s">
        <v>6223</v>
      </c>
      <c r="R1410" t="s">
        <v>80</v>
      </c>
      <c r="S1410" t="s">
        <v>6272</v>
      </c>
      <c r="T1410" t="s">
        <v>7667</v>
      </c>
      <c r="U1410" t="s">
        <v>7827</v>
      </c>
    </row>
    <row r="1411" spans="1:21" x14ac:dyDescent="0.3">
      <c r="A1411" t="s">
        <v>3271</v>
      </c>
      <c r="B1411" t="s">
        <v>3272</v>
      </c>
      <c r="C1411" t="s">
        <v>4913</v>
      </c>
      <c r="D1411" t="s">
        <v>12</v>
      </c>
      <c r="E1411" t="s">
        <v>6090</v>
      </c>
      <c r="F1411" s="1">
        <v>45761</v>
      </c>
      <c r="G1411" s="1">
        <v>45779</v>
      </c>
      <c r="H1411" s="1">
        <v>45880</v>
      </c>
      <c r="I1411">
        <f>VALUE(IF(Tabla1[[#This Row],[Fecha Terminacion
(Final)]]-Tabla1[[#This Row],[Fecha Terminacion
(Inicial)]]&lt;0,"0",Tabla1[[#This Row],[Fecha Terminacion
(Final)]]-Tabla1[[#This Row],[Fecha Terminacion
(Inicial)]]))</f>
        <v>0</v>
      </c>
      <c r="J1411" s="1">
        <v>45880</v>
      </c>
      <c r="K1411" s="2">
        <v>16324000</v>
      </c>
      <c r="L1411" s="2">
        <v>0</v>
      </c>
      <c r="M1411" s="2">
        <f>VALUE(IF(Tabla1[[#This Row],[Valor Total]]-Tabla1[[#This Row],[Valor Contrato (Inicial)]]&lt;0,"0",Tabla1[[#This Row],[Valor Total]]-Tabla1[[#This Row],[Valor Contrato (Inicial)]]))</f>
        <v>0</v>
      </c>
      <c r="N1411" s="2">
        <v>16324000</v>
      </c>
      <c r="O1411" s="9" cm="1">
        <f t="array" aca="1" ref="O14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22.772277227722775</v>
      </c>
      <c r="P1411" s="6" t="s">
        <v>6264</v>
      </c>
      <c r="Q1411" t="s">
        <v>6223</v>
      </c>
      <c r="R1411" t="s">
        <v>80</v>
      </c>
      <c r="S1411" t="s">
        <v>6272</v>
      </c>
      <c r="T1411" t="s">
        <v>7668</v>
      </c>
      <c r="U1411" t="s">
        <v>7827</v>
      </c>
    </row>
    <row r="1412" spans="1:21" x14ac:dyDescent="0.3">
      <c r="A1412" t="s">
        <v>3273</v>
      </c>
      <c r="B1412" t="s">
        <v>3274</v>
      </c>
      <c r="C1412" t="s">
        <v>4914</v>
      </c>
      <c r="D1412" t="s">
        <v>12</v>
      </c>
      <c r="E1412" t="s">
        <v>6091</v>
      </c>
      <c r="F1412" s="1">
        <v>45761</v>
      </c>
      <c r="G1412" s="1">
        <v>45786</v>
      </c>
      <c r="H1412" s="1">
        <v>45961</v>
      </c>
      <c r="I1412">
        <f>VALUE(IF(Tabla1[[#This Row],[Fecha Terminacion
(Final)]]-Tabla1[[#This Row],[Fecha Terminacion
(Inicial)]]&lt;0,"0",Tabla1[[#This Row],[Fecha Terminacion
(Final)]]-Tabla1[[#This Row],[Fecha Terminacion
(Inicial)]]))</f>
        <v>0</v>
      </c>
      <c r="J1412" s="1">
        <v>45961</v>
      </c>
      <c r="K1412" s="2">
        <v>30156000</v>
      </c>
      <c r="L1412" s="2">
        <v>0</v>
      </c>
      <c r="M1412" s="2">
        <f>VALUE(IF(Tabla1[[#This Row],[Valor Total]]-Tabla1[[#This Row],[Valor Contrato (Inicial)]]&lt;0,"0",Tabla1[[#This Row],[Valor Total]]-Tabla1[[#This Row],[Valor Contrato (Inicial)]]))</f>
        <v>0</v>
      </c>
      <c r="N1412" s="2">
        <v>30156000</v>
      </c>
      <c r="O1412" s="9" cm="1">
        <f t="array" aca="1" ref="O14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9.1428571428571423</v>
      </c>
      <c r="P1412" s="6" t="s">
        <v>6264</v>
      </c>
      <c r="Q1412" t="s">
        <v>6223</v>
      </c>
      <c r="R1412" t="s">
        <v>80</v>
      </c>
      <c r="S1412" t="s">
        <v>6272</v>
      </c>
      <c r="T1412" t="s">
        <v>7669</v>
      </c>
      <c r="U1412" t="s">
        <v>7827</v>
      </c>
    </row>
    <row r="1413" spans="1:21" x14ac:dyDescent="0.3">
      <c r="A1413" t="s">
        <v>3275</v>
      </c>
      <c r="B1413" t="s">
        <v>3276</v>
      </c>
      <c r="C1413" t="s">
        <v>4915</v>
      </c>
      <c r="D1413" t="s">
        <v>5061</v>
      </c>
      <c r="E1413" t="s">
        <v>6092</v>
      </c>
      <c r="F1413" s="1">
        <v>45761</v>
      </c>
      <c r="H1413" s="1">
        <v>45838</v>
      </c>
      <c r="I1413">
        <f>VALUE(IF(Tabla1[[#This Row],[Fecha Terminacion
(Final)]]-Tabla1[[#This Row],[Fecha Terminacion
(Inicial)]]&lt;0,"0",Tabla1[[#This Row],[Fecha Terminacion
(Final)]]-Tabla1[[#This Row],[Fecha Terminacion
(Inicial)]]))</f>
        <v>0</v>
      </c>
      <c r="J1413" s="1">
        <v>45838</v>
      </c>
      <c r="K1413" s="2">
        <v>17742000</v>
      </c>
      <c r="L1413" s="2">
        <v>0</v>
      </c>
      <c r="M1413" s="2">
        <f>VALUE(IF(Tabla1[[#This Row],[Valor Total]]-Tabla1[[#This Row],[Valor Contrato (Inicial)]]&lt;0,"0",Tabla1[[#This Row],[Valor Total]]-Tabla1[[#This Row],[Valor Contrato (Inicial)]]))</f>
        <v>0</v>
      </c>
      <c r="N1413" s="2">
        <v>17742000</v>
      </c>
      <c r="O1413" s="9">
        <v>0</v>
      </c>
      <c r="P1413" s="6" t="s">
        <v>6264</v>
      </c>
      <c r="Q1413" t="s">
        <v>6223</v>
      </c>
      <c r="R1413" t="s">
        <v>80</v>
      </c>
      <c r="S1413" t="s">
        <v>6272</v>
      </c>
      <c r="T1413" t="s">
        <v>7670</v>
      </c>
      <c r="U1413" t="s">
        <v>7827</v>
      </c>
    </row>
    <row r="1414" spans="1:21" x14ac:dyDescent="0.3">
      <c r="A1414" t="s">
        <v>3277</v>
      </c>
      <c r="B1414" t="s">
        <v>3278</v>
      </c>
      <c r="C1414" t="s">
        <v>4916</v>
      </c>
      <c r="D1414" t="s">
        <v>12</v>
      </c>
      <c r="E1414" t="s">
        <v>6093</v>
      </c>
      <c r="F1414" s="1">
        <v>45761</v>
      </c>
      <c r="G1414" s="1">
        <v>45769</v>
      </c>
      <c r="H1414" s="1">
        <v>45918</v>
      </c>
      <c r="I1414">
        <f>VALUE(IF(Tabla1[[#This Row],[Fecha Terminacion
(Final)]]-Tabla1[[#This Row],[Fecha Terminacion
(Inicial)]]&lt;0,"0",Tabla1[[#This Row],[Fecha Terminacion
(Final)]]-Tabla1[[#This Row],[Fecha Terminacion
(Inicial)]]))</f>
        <v>0</v>
      </c>
      <c r="J1414" s="1">
        <v>45918</v>
      </c>
      <c r="K1414" s="2">
        <v>22510000</v>
      </c>
      <c r="L1414" s="2">
        <v>0</v>
      </c>
      <c r="M1414" s="2">
        <f>VALUE(IF(Tabla1[[#This Row],[Valor Total]]-Tabla1[[#This Row],[Valor Contrato (Inicial)]]&lt;0,"0",Tabla1[[#This Row],[Valor Total]]-Tabla1[[#This Row],[Valor Contrato (Inicial)]]))</f>
        <v>0</v>
      </c>
      <c r="N1414" s="2">
        <v>22510000</v>
      </c>
      <c r="O1414" s="9" cm="1">
        <f t="array" aca="1" ref="O14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22.14765100671141</v>
      </c>
      <c r="P1414" s="6" t="s">
        <v>6264</v>
      </c>
      <c r="Q1414" t="s">
        <v>6223</v>
      </c>
      <c r="R1414" t="s">
        <v>80</v>
      </c>
      <c r="S1414" t="s">
        <v>6272</v>
      </c>
      <c r="T1414" t="s">
        <v>7671</v>
      </c>
      <c r="U1414" t="s">
        <v>7827</v>
      </c>
    </row>
    <row r="1415" spans="1:21" x14ac:dyDescent="0.3">
      <c r="A1415" t="s">
        <v>3279</v>
      </c>
      <c r="B1415" t="s">
        <v>3280</v>
      </c>
      <c r="C1415" t="s">
        <v>4917</v>
      </c>
      <c r="D1415" t="s">
        <v>5061</v>
      </c>
      <c r="E1415" t="s">
        <v>6094</v>
      </c>
      <c r="F1415" s="1">
        <v>45761</v>
      </c>
      <c r="H1415" s="1">
        <v>45934</v>
      </c>
      <c r="I1415">
        <f>VALUE(IF(Tabla1[[#This Row],[Fecha Terminacion
(Final)]]-Tabla1[[#This Row],[Fecha Terminacion
(Inicial)]]&lt;0,"0",Tabla1[[#This Row],[Fecha Terminacion
(Final)]]-Tabla1[[#This Row],[Fecha Terminacion
(Inicial)]]))</f>
        <v>0</v>
      </c>
      <c r="J1415" s="1">
        <v>45934</v>
      </c>
      <c r="K1415" s="2">
        <v>17387000</v>
      </c>
      <c r="L1415" s="2">
        <v>0</v>
      </c>
      <c r="M1415" s="2">
        <f>VALUE(IF(Tabla1[[#This Row],[Valor Total]]-Tabla1[[#This Row],[Valor Contrato (Inicial)]]&lt;0,"0",Tabla1[[#This Row],[Valor Total]]-Tabla1[[#This Row],[Valor Contrato (Inicial)]]))</f>
        <v>0</v>
      </c>
      <c r="N1415" s="2">
        <v>17387000</v>
      </c>
      <c r="O1415" s="9">
        <v>0</v>
      </c>
      <c r="P1415" s="6" t="s">
        <v>6264</v>
      </c>
      <c r="Q1415" t="s">
        <v>6223</v>
      </c>
      <c r="R1415" t="s">
        <v>80</v>
      </c>
      <c r="S1415" t="s">
        <v>6272</v>
      </c>
      <c r="T1415" t="s">
        <v>7672</v>
      </c>
      <c r="U1415" t="s">
        <v>7827</v>
      </c>
    </row>
    <row r="1416" spans="1:21" x14ac:dyDescent="0.3">
      <c r="A1416" t="s">
        <v>3281</v>
      </c>
      <c r="B1416" t="s">
        <v>3282</v>
      </c>
      <c r="C1416" t="s">
        <v>4343</v>
      </c>
      <c r="D1416" t="s">
        <v>12</v>
      </c>
      <c r="E1416" t="s">
        <v>6095</v>
      </c>
      <c r="F1416" s="1">
        <v>45779</v>
      </c>
      <c r="G1416" s="1">
        <v>45782</v>
      </c>
      <c r="H1416" s="1">
        <v>46022</v>
      </c>
      <c r="I1416">
        <f>VALUE(IF(Tabla1[[#This Row],[Fecha Terminacion
(Final)]]-Tabla1[[#This Row],[Fecha Terminacion
(Inicial)]]&lt;0,"0",Tabla1[[#This Row],[Fecha Terminacion
(Final)]]-Tabla1[[#This Row],[Fecha Terminacion
(Inicial)]]))</f>
        <v>0</v>
      </c>
      <c r="J1416" s="1">
        <v>46022</v>
      </c>
      <c r="K1416" s="2">
        <v>98800000</v>
      </c>
      <c r="L1416" s="2">
        <v>12000000</v>
      </c>
      <c r="M1416" s="2">
        <f>VALUE(IF(Tabla1[[#This Row],[Valor Total]]-Tabla1[[#This Row],[Valor Contrato (Inicial)]]&lt;0,"0",Tabla1[[#This Row],[Valor Total]]-Tabla1[[#This Row],[Valor Contrato (Inicial)]]))</f>
        <v>0</v>
      </c>
      <c r="N1416" s="2">
        <v>98800000</v>
      </c>
      <c r="O1416" s="9" cm="1">
        <f t="array" aca="1" ref="O14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16" s="6" t="s">
        <v>66</v>
      </c>
      <c r="Q1416" t="s">
        <v>66</v>
      </c>
      <c r="R1416" t="s">
        <v>13</v>
      </c>
      <c r="S1416" t="s">
        <v>14</v>
      </c>
      <c r="T1416" t="s">
        <v>7673</v>
      </c>
      <c r="U1416" t="s">
        <v>7827</v>
      </c>
    </row>
    <row r="1417" spans="1:21" x14ac:dyDescent="0.3">
      <c r="A1417" t="s">
        <v>3283</v>
      </c>
      <c r="B1417" t="s">
        <v>3284</v>
      </c>
      <c r="C1417" t="s">
        <v>4918</v>
      </c>
      <c r="D1417" t="s">
        <v>12</v>
      </c>
      <c r="E1417" t="s">
        <v>422</v>
      </c>
      <c r="F1417" s="1">
        <v>45762</v>
      </c>
      <c r="G1417" s="1">
        <v>45763</v>
      </c>
      <c r="H1417" s="1">
        <v>46022</v>
      </c>
      <c r="I1417">
        <f>VALUE(IF(Tabla1[[#This Row],[Fecha Terminacion
(Final)]]-Tabla1[[#This Row],[Fecha Terminacion
(Inicial)]]&lt;0,"0",Tabla1[[#This Row],[Fecha Terminacion
(Final)]]-Tabla1[[#This Row],[Fecha Terminacion
(Inicial)]]))</f>
        <v>0</v>
      </c>
      <c r="J1417" s="1">
        <v>46022</v>
      </c>
      <c r="K1417" s="2">
        <v>54400000</v>
      </c>
      <c r="L1417" s="2">
        <v>6400000</v>
      </c>
      <c r="M1417" s="2">
        <f>VALUE(IF(Tabla1[[#This Row],[Valor Total]]-Tabla1[[#This Row],[Valor Contrato (Inicial)]]&lt;0,"0",Tabla1[[#This Row],[Valor Total]]-Tabla1[[#This Row],[Valor Contrato (Inicial)]]))</f>
        <v>0</v>
      </c>
      <c r="N1417" s="2">
        <v>54400000</v>
      </c>
      <c r="O1417" s="9" cm="1">
        <f t="array" aca="1" ref="O14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17" s="6" t="s">
        <v>6229</v>
      </c>
      <c r="Q1417" t="s">
        <v>6229</v>
      </c>
      <c r="R1417" t="s">
        <v>13</v>
      </c>
      <c r="S1417" t="s">
        <v>14</v>
      </c>
      <c r="T1417" t="s">
        <v>7674</v>
      </c>
      <c r="U1417" t="s">
        <v>7827</v>
      </c>
    </row>
    <row r="1418" spans="1:21" x14ac:dyDescent="0.3">
      <c r="A1418" t="s">
        <v>3285</v>
      </c>
      <c r="B1418" t="s">
        <v>3286</v>
      </c>
      <c r="C1418" t="s">
        <v>4646</v>
      </c>
      <c r="D1418" t="s">
        <v>12</v>
      </c>
      <c r="E1418" t="s">
        <v>6096</v>
      </c>
      <c r="F1418" s="1">
        <v>45763</v>
      </c>
      <c r="G1418" s="1">
        <v>45763</v>
      </c>
      <c r="H1418" s="1">
        <v>45899</v>
      </c>
      <c r="I1418">
        <f>VALUE(IF(Tabla1[[#This Row],[Fecha Terminacion
(Final)]]-Tabla1[[#This Row],[Fecha Terminacion
(Inicial)]]&lt;0,"0",Tabla1[[#This Row],[Fecha Terminacion
(Final)]]-Tabla1[[#This Row],[Fecha Terminacion
(Inicial)]]))</f>
        <v>0</v>
      </c>
      <c r="J1418" s="1">
        <v>45899</v>
      </c>
      <c r="K1418" s="2">
        <v>41400000</v>
      </c>
      <c r="L1418" s="2">
        <v>9200000</v>
      </c>
      <c r="M1418" s="2">
        <f>VALUE(IF(Tabla1[[#This Row],[Valor Total]]-Tabla1[[#This Row],[Valor Contrato (Inicial)]]&lt;0,"0",Tabla1[[#This Row],[Valor Total]]-Tabla1[[#This Row],[Valor Contrato (Inicial)]]))</f>
        <v>0</v>
      </c>
      <c r="N1418" s="2">
        <v>41400000</v>
      </c>
      <c r="O1418" s="9" cm="1">
        <f t="array" aca="1" ref="O14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28.676470588235293</v>
      </c>
      <c r="P1418" s="6" t="s">
        <v>66</v>
      </c>
      <c r="Q1418" t="s">
        <v>66</v>
      </c>
      <c r="R1418" t="s">
        <v>13</v>
      </c>
      <c r="S1418" t="s">
        <v>14</v>
      </c>
      <c r="T1418" t="s">
        <v>7675</v>
      </c>
      <c r="U1418" t="s">
        <v>7827</v>
      </c>
    </row>
    <row r="1419" spans="1:21" x14ac:dyDescent="0.3">
      <c r="A1419" t="s">
        <v>3287</v>
      </c>
      <c r="B1419" t="s">
        <v>3288</v>
      </c>
      <c r="C1419" t="s">
        <v>4875</v>
      </c>
      <c r="D1419" t="s">
        <v>12</v>
      </c>
      <c r="E1419" t="s">
        <v>6097</v>
      </c>
      <c r="F1419" s="1">
        <v>45770</v>
      </c>
      <c r="G1419" s="1">
        <v>45771</v>
      </c>
      <c r="H1419" s="1">
        <v>46022</v>
      </c>
      <c r="I1419">
        <f>VALUE(IF(Tabla1[[#This Row],[Fecha Terminacion
(Final)]]-Tabla1[[#This Row],[Fecha Terminacion
(Inicial)]]&lt;0,"0",Tabla1[[#This Row],[Fecha Terminacion
(Final)]]-Tabla1[[#This Row],[Fecha Terminacion
(Inicial)]]))</f>
        <v>0</v>
      </c>
      <c r="J1419" s="1">
        <v>46022</v>
      </c>
      <c r="K1419" s="2">
        <v>54383333</v>
      </c>
      <c r="L1419" s="2">
        <v>6500000</v>
      </c>
      <c r="M1419" s="2">
        <f>VALUE(IF(Tabla1[[#This Row],[Valor Total]]-Tabla1[[#This Row],[Valor Contrato (Inicial)]]&lt;0,"0",Tabla1[[#This Row],[Valor Total]]-Tabla1[[#This Row],[Valor Contrato (Inicial)]]))</f>
        <v>0</v>
      </c>
      <c r="N1419" s="2">
        <v>54383333</v>
      </c>
      <c r="O1419" s="9" cm="1">
        <f t="array" aca="1" ref="O14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19" s="6" t="s">
        <v>49</v>
      </c>
      <c r="Q1419" t="s">
        <v>49</v>
      </c>
      <c r="R1419" t="s">
        <v>16</v>
      </c>
      <c r="S1419" t="s">
        <v>14</v>
      </c>
      <c r="T1419" t="s">
        <v>7676</v>
      </c>
      <c r="U1419" t="s">
        <v>7827</v>
      </c>
    </row>
    <row r="1420" spans="1:21" x14ac:dyDescent="0.3">
      <c r="A1420" t="s">
        <v>3289</v>
      </c>
      <c r="B1420" t="s">
        <v>3290</v>
      </c>
      <c r="C1420" t="s">
        <v>4919</v>
      </c>
      <c r="D1420" t="s">
        <v>12</v>
      </c>
      <c r="E1420" t="s">
        <v>86</v>
      </c>
      <c r="F1420" s="1">
        <v>45768</v>
      </c>
      <c r="G1420" s="1">
        <v>45769</v>
      </c>
      <c r="H1420" s="1">
        <v>46022</v>
      </c>
      <c r="I1420">
        <f>VALUE(IF(Tabla1[[#This Row],[Fecha Terminacion
(Final)]]-Tabla1[[#This Row],[Fecha Terminacion
(Inicial)]]&lt;0,"0",Tabla1[[#This Row],[Fecha Terminacion
(Final)]]-Tabla1[[#This Row],[Fecha Terminacion
(Inicial)]]))</f>
        <v>0</v>
      </c>
      <c r="J1420" s="1">
        <v>46022</v>
      </c>
      <c r="K1420" s="2">
        <v>74783000</v>
      </c>
      <c r="L1420" s="2">
        <v>9010000</v>
      </c>
      <c r="M1420" s="2">
        <f>VALUE(IF(Tabla1[[#This Row],[Valor Total]]-Tabla1[[#This Row],[Valor Contrato (Inicial)]]&lt;0,"0",Tabla1[[#This Row],[Valor Total]]-Tabla1[[#This Row],[Valor Contrato (Inicial)]]))</f>
        <v>0</v>
      </c>
      <c r="N1420" s="2">
        <v>74783000</v>
      </c>
      <c r="O1420" s="9" cm="1">
        <f t="array" aca="1" ref="O14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13.043478260869565</v>
      </c>
      <c r="P1420" s="6" t="s">
        <v>6245</v>
      </c>
      <c r="Q1420" t="s">
        <v>79</v>
      </c>
      <c r="R1420" t="s">
        <v>16</v>
      </c>
      <c r="S1420" t="s">
        <v>14</v>
      </c>
      <c r="T1420" t="s">
        <v>7677</v>
      </c>
      <c r="U1420" t="s">
        <v>7827</v>
      </c>
    </row>
    <row r="1421" spans="1:21" x14ac:dyDescent="0.3">
      <c r="A1421" t="s">
        <v>3291</v>
      </c>
      <c r="B1421" t="s">
        <v>3292</v>
      </c>
      <c r="C1421" t="s">
        <v>4920</v>
      </c>
      <c r="D1421" t="s">
        <v>12</v>
      </c>
      <c r="E1421" t="s">
        <v>6098</v>
      </c>
      <c r="F1421" s="1">
        <v>45762</v>
      </c>
      <c r="G1421" s="1">
        <v>45763</v>
      </c>
      <c r="H1421" s="1">
        <v>46022</v>
      </c>
      <c r="I1421">
        <f>VALUE(IF(Tabla1[[#This Row],[Fecha Terminacion
(Final)]]-Tabla1[[#This Row],[Fecha Terminacion
(Inicial)]]&lt;0,"0",Tabla1[[#This Row],[Fecha Terminacion
(Final)]]-Tabla1[[#This Row],[Fecha Terminacion
(Inicial)]]))</f>
        <v>0</v>
      </c>
      <c r="J1421" s="1">
        <v>46022</v>
      </c>
      <c r="K1421" s="2">
        <v>51357000</v>
      </c>
      <c r="L1421" s="2">
        <v>6042000</v>
      </c>
      <c r="M1421" s="2">
        <f>VALUE(IF(Tabla1[[#This Row],[Valor Total]]-Tabla1[[#This Row],[Valor Contrato (Inicial)]]&lt;0,"0",Tabla1[[#This Row],[Valor Total]]-Tabla1[[#This Row],[Valor Contrato (Inicial)]]))</f>
        <v>0</v>
      </c>
      <c r="N1421" s="2">
        <v>51357000</v>
      </c>
      <c r="O1421" s="9" cm="1">
        <f t="array" aca="1" ref="O14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1" s="6" t="s">
        <v>6235</v>
      </c>
      <c r="Q1421" t="s">
        <v>6270</v>
      </c>
      <c r="R1421" t="s">
        <v>16</v>
      </c>
      <c r="S1421" t="s">
        <v>14</v>
      </c>
      <c r="T1421" t="s">
        <v>7678</v>
      </c>
      <c r="U1421" t="s">
        <v>7827</v>
      </c>
    </row>
    <row r="1422" spans="1:21" x14ac:dyDescent="0.3">
      <c r="A1422" t="s">
        <v>3293</v>
      </c>
      <c r="B1422" t="s">
        <v>3294</v>
      </c>
      <c r="C1422" t="s">
        <v>4803</v>
      </c>
      <c r="D1422" t="s">
        <v>12</v>
      </c>
      <c r="E1422" t="s">
        <v>6099</v>
      </c>
      <c r="F1422" s="1">
        <v>45763</v>
      </c>
      <c r="G1422" s="1">
        <v>45768</v>
      </c>
      <c r="H1422" s="1">
        <v>46022</v>
      </c>
      <c r="I1422">
        <f>VALUE(IF(Tabla1[[#This Row],[Fecha Terminacion
(Final)]]-Tabla1[[#This Row],[Fecha Terminacion
(Inicial)]]&lt;0,"0",Tabla1[[#This Row],[Fecha Terminacion
(Final)]]-Tabla1[[#This Row],[Fecha Terminacion
(Inicial)]]))</f>
        <v>0</v>
      </c>
      <c r="J1422" s="1">
        <v>46022</v>
      </c>
      <c r="K1422" s="2">
        <v>40460000</v>
      </c>
      <c r="L1422" s="2">
        <v>4760000</v>
      </c>
      <c r="M1422" s="2">
        <f>VALUE(IF(Tabla1[[#This Row],[Valor Total]]-Tabla1[[#This Row],[Valor Contrato (Inicial)]]&lt;0,"0",Tabla1[[#This Row],[Valor Total]]-Tabla1[[#This Row],[Valor Contrato (Inicial)]]))</f>
        <v>0</v>
      </c>
      <c r="N1422" s="2">
        <v>40460000</v>
      </c>
      <c r="O1422" s="9" cm="1">
        <f t="array" aca="1" ref="O14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22" s="6" t="s">
        <v>6235</v>
      </c>
      <c r="Q1422" t="s">
        <v>6236</v>
      </c>
      <c r="R1422" t="s">
        <v>13</v>
      </c>
      <c r="S1422" t="s">
        <v>14</v>
      </c>
      <c r="T1422" t="s">
        <v>7679</v>
      </c>
      <c r="U1422" t="s">
        <v>7827</v>
      </c>
    </row>
    <row r="1423" spans="1:21" x14ac:dyDescent="0.3">
      <c r="A1423" t="s">
        <v>3295</v>
      </c>
      <c r="B1423" t="s">
        <v>3296</v>
      </c>
      <c r="C1423" t="s">
        <v>4921</v>
      </c>
      <c r="D1423" t="s">
        <v>12</v>
      </c>
      <c r="E1423" t="s">
        <v>6100</v>
      </c>
      <c r="F1423" s="1">
        <v>45763</v>
      </c>
      <c r="G1423" s="1">
        <v>45763</v>
      </c>
      <c r="H1423" s="1">
        <v>45884</v>
      </c>
      <c r="I1423">
        <f>VALUE(IF(Tabla1[[#This Row],[Fecha Terminacion
(Final)]]-Tabla1[[#This Row],[Fecha Terminacion
(Inicial)]]&lt;0,"0",Tabla1[[#This Row],[Fecha Terminacion
(Final)]]-Tabla1[[#This Row],[Fecha Terminacion
(Inicial)]]))</f>
        <v>0</v>
      </c>
      <c r="J1423" s="1">
        <v>45884</v>
      </c>
      <c r="K1423" s="2">
        <v>0</v>
      </c>
      <c r="L1423" s="2">
        <v>0</v>
      </c>
      <c r="M1423" s="2">
        <f>VALUE(IF(Tabla1[[#This Row],[Valor Total]]-Tabla1[[#This Row],[Valor Contrato (Inicial)]]&lt;0,"0",Tabla1[[#This Row],[Valor Total]]-Tabla1[[#This Row],[Valor Contrato (Inicial)]]))</f>
        <v>0</v>
      </c>
      <c r="N1423" s="2">
        <v>0</v>
      </c>
      <c r="O1423" s="9" cm="1">
        <f t="array" aca="1" ref="O14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32.231404958677686</v>
      </c>
      <c r="P1423" s="6" t="s">
        <v>49</v>
      </c>
      <c r="Q1423" t="s">
        <v>49</v>
      </c>
      <c r="R1423" t="s">
        <v>80</v>
      </c>
      <c r="S1423" t="s">
        <v>6272</v>
      </c>
      <c r="T1423" t="s">
        <v>7680</v>
      </c>
      <c r="U1423" t="s">
        <v>7827</v>
      </c>
    </row>
    <row r="1424" spans="1:21" x14ac:dyDescent="0.3">
      <c r="A1424" t="s">
        <v>3297</v>
      </c>
      <c r="B1424" t="s">
        <v>3298</v>
      </c>
      <c r="C1424" t="s">
        <v>291</v>
      </c>
      <c r="D1424" t="s">
        <v>12</v>
      </c>
      <c r="E1424" t="s">
        <v>272</v>
      </c>
      <c r="F1424" s="1">
        <v>45762</v>
      </c>
      <c r="G1424" s="1">
        <v>45763</v>
      </c>
      <c r="H1424" s="1">
        <v>46022</v>
      </c>
      <c r="I1424">
        <f>VALUE(IF(Tabla1[[#This Row],[Fecha Terminacion
(Final)]]-Tabla1[[#This Row],[Fecha Terminacion
(Inicial)]]&lt;0,"0",Tabla1[[#This Row],[Fecha Terminacion
(Final)]]-Tabla1[[#This Row],[Fecha Terminacion
(Inicial)]]))</f>
        <v>0</v>
      </c>
      <c r="J1424" s="1">
        <v>46022</v>
      </c>
      <c r="K1424" s="2">
        <v>70638400</v>
      </c>
      <c r="L1424" s="2">
        <v>8310400</v>
      </c>
      <c r="M1424" s="2">
        <f>VALUE(IF(Tabla1[[#This Row],[Valor Total]]-Tabla1[[#This Row],[Valor Contrato (Inicial)]]&lt;0,"0",Tabla1[[#This Row],[Valor Total]]-Tabla1[[#This Row],[Valor Contrato (Inicial)]]))</f>
        <v>0</v>
      </c>
      <c r="N1424" s="2">
        <v>70638400</v>
      </c>
      <c r="O1424" s="9" cm="1">
        <f t="array" aca="1" ref="O14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4" s="6" t="s">
        <v>6229</v>
      </c>
      <c r="Q1424" t="s">
        <v>6262</v>
      </c>
      <c r="R1424" t="s">
        <v>13</v>
      </c>
      <c r="S1424" t="s">
        <v>14</v>
      </c>
      <c r="T1424" t="s">
        <v>7681</v>
      </c>
      <c r="U1424" t="s">
        <v>7827</v>
      </c>
    </row>
    <row r="1425" spans="1:21" x14ac:dyDescent="0.3">
      <c r="A1425" t="s">
        <v>3299</v>
      </c>
      <c r="B1425" t="s">
        <v>3300</v>
      </c>
      <c r="C1425" t="s">
        <v>239</v>
      </c>
      <c r="D1425" t="s">
        <v>12</v>
      </c>
      <c r="E1425" t="s">
        <v>372</v>
      </c>
      <c r="F1425" s="1">
        <v>45762</v>
      </c>
      <c r="G1425" s="1">
        <v>45763</v>
      </c>
      <c r="H1425" s="1">
        <v>46022</v>
      </c>
      <c r="I1425">
        <f>VALUE(IF(Tabla1[[#This Row],[Fecha Terminacion
(Final)]]-Tabla1[[#This Row],[Fecha Terminacion
(Inicial)]]&lt;0,"0",Tabla1[[#This Row],[Fecha Terminacion
(Final)]]-Tabla1[[#This Row],[Fecha Terminacion
(Inicial)]]))</f>
        <v>0</v>
      </c>
      <c r="J1425" s="1">
        <v>46022</v>
      </c>
      <c r="K1425" s="2">
        <v>80729600</v>
      </c>
      <c r="L1425" s="2">
        <v>9497600</v>
      </c>
      <c r="M1425" s="2">
        <f>VALUE(IF(Tabla1[[#This Row],[Valor Total]]-Tabla1[[#This Row],[Valor Contrato (Inicial)]]&lt;0,"0",Tabla1[[#This Row],[Valor Total]]-Tabla1[[#This Row],[Valor Contrato (Inicial)]]))</f>
        <v>0</v>
      </c>
      <c r="N1425" s="2">
        <v>80729600</v>
      </c>
      <c r="O1425" s="9" cm="1">
        <f t="array" aca="1" ref="O14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5" s="6" t="s">
        <v>6229</v>
      </c>
      <c r="Q1425" t="s">
        <v>6261</v>
      </c>
      <c r="R1425" t="s">
        <v>13</v>
      </c>
      <c r="S1425" t="s">
        <v>14</v>
      </c>
      <c r="T1425" t="s">
        <v>7682</v>
      </c>
      <c r="U1425" t="s">
        <v>7827</v>
      </c>
    </row>
    <row r="1426" spans="1:21" x14ac:dyDescent="0.3">
      <c r="A1426" t="s">
        <v>3301</v>
      </c>
      <c r="B1426" t="s">
        <v>3302</v>
      </c>
      <c r="C1426" t="s">
        <v>4922</v>
      </c>
      <c r="D1426" t="s">
        <v>12</v>
      </c>
      <c r="E1426" t="s">
        <v>214</v>
      </c>
      <c r="F1426" s="1">
        <v>45763</v>
      </c>
      <c r="G1426" s="1">
        <v>45763</v>
      </c>
      <c r="H1426" s="1">
        <v>46022</v>
      </c>
      <c r="I1426">
        <f>VALUE(IF(Tabla1[[#This Row],[Fecha Terminacion
(Final)]]-Tabla1[[#This Row],[Fecha Terminacion
(Inicial)]]&lt;0,"0",Tabla1[[#This Row],[Fecha Terminacion
(Final)]]-Tabla1[[#This Row],[Fecha Terminacion
(Inicial)]]))</f>
        <v>0</v>
      </c>
      <c r="J1426" s="1">
        <v>46022</v>
      </c>
      <c r="K1426" s="2">
        <v>70638400</v>
      </c>
      <c r="L1426" s="2">
        <v>8310400</v>
      </c>
      <c r="M1426" s="2">
        <f>VALUE(IF(Tabla1[[#This Row],[Valor Total]]-Tabla1[[#This Row],[Valor Contrato (Inicial)]]&lt;0,"0",Tabla1[[#This Row],[Valor Total]]-Tabla1[[#This Row],[Valor Contrato (Inicial)]]))</f>
        <v>0</v>
      </c>
      <c r="N1426" s="2">
        <v>70638400</v>
      </c>
      <c r="O1426" s="9" cm="1">
        <f t="array" aca="1" ref="O14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6" s="6" t="s">
        <v>6229</v>
      </c>
      <c r="Q1426" t="s">
        <v>6258</v>
      </c>
      <c r="R1426" t="s">
        <v>13</v>
      </c>
      <c r="S1426" t="s">
        <v>14</v>
      </c>
      <c r="T1426" t="s">
        <v>7683</v>
      </c>
      <c r="U1426" t="s">
        <v>7827</v>
      </c>
    </row>
    <row r="1427" spans="1:21" x14ac:dyDescent="0.3">
      <c r="A1427" t="s">
        <v>3303</v>
      </c>
      <c r="B1427" t="s">
        <v>3304</v>
      </c>
      <c r="C1427" t="s">
        <v>4923</v>
      </c>
      <c r="D1427" t="s">
        <v>12</v>
      </c>
      <c r="E1427" t="s">
        <v>5956</v>
      </c>
      <c r="F1427" s="1">
        <v>45762</v>
      </c>
      <c r="G1427" s="1">
        <v>45776</v>
      </c>
      <c r="H1427" s="1">
        <v>45807</v>
      </c>
      <c r="I1427">
        <f>VALUE(IF(Tabla1[[#This Row],[Fecha Terminacion
(Final)]]-Tabla1[[#This Row],[Fecha Terminacion
(Inicial)]]&lt;0,"0",Tabla1[[#This Row],[Fecha Terminacion
(Final)]]-Tabla1[[#This Row],[Fecha Terminacion
(Inicial)]]))</f>
        <v>0</v>
      </c>
      <c r="J1427" s="1">
        <v>45807</v>
      </c>
      <c r="K1427" s="2">
        <v>25772000</v>
      </c>
      <c r="L1427" s="2">
        <v>0</v>
      </c>
      <c r="M1427" s="2">
        <f>VALUE(IF(Tabla1[[#This Row],[Valor Total]]-Tabla1[[#This Row],[Valor Contrato (Inicial)]]&lt;0,"0",Tabla1[[#This Row],[Valor Total]]-Tabla1[[#This Row],[Valor Contrato (Inicial)]]))</f>
        <v>0</v>
      </c>
      <c r="N1427" s="2">
        <v>25772000</v>
      </c>
      <c r="O1427" s="9" cm="1">
        <f t="array" aca="1" ref="O14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83.870967741935488</v>
      </c>
      <c r="P1427" s="6" t="s">
        <v>6264</v>
      </c>
      <c r="Q1427" t="s">
        <v>6223</v>
      </c>
      <c r="R1427" t="s">
        <v>80</v>
      </c>
      <c r="S1427" t="s">
        <v>6272</v>
      </c>
      <c r="T1427" t="s">
        <v>7684</v>
      </c>
      <c r="U1427" t="s">
        <v>7827</v>
      </c>
    </row>
    <row r="1428" spans="1:21" x14ac:dyDescent="0.3">
      <c r="A1428" t="s">
        <v>3305</v>
      </c>
      <c r="B1428" t="s">
        <v>3306</v>
      </c>
      <c r="C1428" t="s">
        <v>4924</v>
      </c>
      <c r="D1428" t="s">
        <v>12</v>
      </c>
      <c r="E1428" t="s">
        <v>6101</v>
      </c>
      <c r="F1428" s="1">
        <v>45762</v>
      </c>
      <c r="G1428" s="1">
        <v>45768</v>
      </c>
      <c r="H1428" s="1">
        <v>45926</v>
      </c>
      <c r="I1428">
        <f>VALUE(IF(Tabla1[[#This Row],[Fecha Terminacion
(Final)]]-Tabla1[[#This Row],[Fecha Terminacion
(Inicial)]]&lt;0,"0",Tabla1[[#This Row],[Fecha Terminacion
(Final)]]-Tabla1[[#This Row],[Fecha Terminacion
(Inicial)]]))</f>
        <v>0</v>
      </c>
      <c r="J1428" s="1">
        <v>45926</v>
      </c>
      <c r="K1428" s="2">
        <v>17751000</v>
      </c>
      <c r="L1428" s="2">
        <v>0</v>
      </c>
      <c r="M1428" s="2">
        <f>VALUE(IF(Tabla1[[#This Row],[Valor Total]]-Tabla1[[#This Row],[Valor Contrato (Inicial)]]&lt;0,"0",Tabla1[[#This Row],[Valor Total]]-Tabla1[[#This Row],[Valor Contrato (Inicial)]]))</f>
        <v>0</v>
      </c>
      <c r="N1428" s="2">
        <v>17751000</v>
      </c>
      <c r="O1428" s="9" cm="1">
        <f t="array" aca="1" ref="O14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21.518987341772153</v>
      </c>
      <c r="P1428" s="6" t="s">
        <v>6264</v>
      </c>
      <c r="Q1428" t="s">
        <v>6223</v>
      </c>
      <c r="R1428" t="s">
        <v>80</v>
      </c>
      <c r="S1428" t="s">
        <v>6272</v>
      </c>
      <c r="T1428" t="s">
        <v>7685</v>
      </c>
      <c r="U1428" t="s">
        <v>7827</v>
      </c>
    </row>
    <row r="1429" spans="1:21" x14ac:dyDescent="0.3">
      <c r="A1429" t="s">
        <v>3307</v>
      </c>
      <c r="B1429" t="s">
        <v>3308</v>
      </c>
      <c r="C1429" t="s">
        <v>4925</v>
      </c>
      <c r="D1429" t="s">
        <v>5058</v>
      </c>
      <c r="E1429" t="s">
        <v>5704</v>
      </c>
      <c r="F1429" s="1">
        <v>45762</v>
      </c>
      <c r="G1429" s="1">
        <v>45762</v>
      </c>
      <c r="H1429" s="1">
        <v>45776</v>
      </c>
      <c r="I1429">
        <f>VALUE(IF(Tabla1[[#This Row],[Fecha Terminacion
(Final)]]-Tabla1[[#This Row],[Fecha Terminacion
(Inicial)]]&lt;0,"0",Tabla1[[#This Row],[Fecha Terminacion
(Final)]]-Tabla1[[#This Row],[Fecha Terminacion
(Inicial)]]))</f>
        <v>0</v>
      </c>
      <c r="J1429" s="1">
        <v>45776</v>
      </c>
      <c r="K1429" s="2">
        <v>18587000</v>
      </c>
      <c r="L1429" s="2">
        <v>0</v>
      </c>
      <c r="M1429" s="2">
        <f>VALUE(IF(Tabla1[[#This Row],[Valor Total]]-Tabla1[[#This Row],[Valor Contrato (Inicial)]]&lt;0,"0",Tabla1[[#This Row],[Valor Total]]-Tabla1[[#This Row],[Valor Contrato (Inicial)]]))</f>
        <v>0</v>
      </c>
      <c r="N1429" s="2">
        <v>18587000</v>
      </c>
      <c r="O1429" s="9" cm="1">
        <f t="array" aca="1" ref="O14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29" s="6" t="s">
        <v>6264</v>
      </c>
      <c r="Q1429" t="s">
        <v>6223</v>
      </c>
      <c r="R1429" t="s">
        <v>80</v>
      </c>
      <c r="S1429" t="s">
        <v>6272</v>
      </c>
      <c r="T1429" t="s">
        <v>7686</v>
      </c>
      <c r="U1429" t="s">
        <v>7827</v>
      </c>
    </row>
    <row r="1430" spans="1:21" x14ac:dyDescent="0.3">
      <c r="A1430" t="s">
        <v>3309</v>
      </c>
      <c r="B1430" t="s">
        <v>3310</v>
      </c>
      <c r="C1430" t="s">
        <v>4926</v>
      </c>
      <c r="D1430" t="s">
        <v>5061</v>
      </c>
      <c r="E1430" t="s">
        <v>6102</v>
      </c>
      <c r="F1430" s="1">
        <v>45762</v>
      </c>
      <c r="H1430" s="1">
        <v>45975</v>
      </c>
      <c r="I1430">
        <f>VALUE(IF(Tabla1[[#This Row],[Fecha Terminacion
(Final)]]-Tabla1[[#This Row],[Fecha Terminacion
(Inicial)]]&lt;0,"0",Tabla1[[#This Row],[Fecha Terminacion
(Final)]]-Tabla1[[#This Row],[Fecha Terminacion
(Inicial)]]))</f>
        <v>0</v>
      </c>
      <c r="J1430" s="1">
        <v>45975</v>
      </c>
      <c r="K1430" s="2">
        <v>26515000</v>
      </c>
      <c r="L1430" s="2">
        <v>0</v>
      </c>
      <c r="M1430" s="2">
        <f>VALUE(IF(Tabla1[[#This Row],[Valor Total]]-Tabla1[[#This Row],[Valor Contrato (Inicial)]]&lt;0,"0",Tabla1[[#This Row],[Valor Total]]-Tabla1[[#This Row],[Valor Contrato (Inicial)]]))</f>
        <v>0</v>
      </c>
      <c r="N1430" s="2">
        <v>26515000</v>
      </c>
      <c r="O1430" s="9">
        <v>0</v>
      </c>
      <c r="P1430" s="6" t="s">
        <v>6264</v>
      </c>
      <c r="Q1430" t="s">
        <v>6223</v>
      </c>
      <c r="R1430" t="s">
        <v>80</v>
      </c>
      <c r="S1430" t="s">
        <v>6272</v>
      </c>
      <c r="T1430" t="s">
        <v>7687</v>
      </c>
      <c r="U1430" t="s">
        <v>7827</v>
      </c>
    </row>
    <row r="1431" spans="1:21" x14ac:dyDescent="0.3">
      <c r="A1431" t="s">
        <v>3311</v>
      </c>
      <c r="B1431" t="s">
        <v>3312</v>
      </c>
      <c r="C1431" t="s">
        <v>4927</v>
      </c>
      <c r="D1431" t="s">
        <v>5061</v>
      </c>
      <c r="E1431" t="s">
        <v>6103</v>
      </c>
      <c r="F1431" s="1">
        <v>45762</v>
      </c>
      <c r="H1431" s="1">
        <v>45856</v>
      </c>
      <c r="I1431">
        <f>VALUE(IF(Tabla1[[#This Row],[Fecha Terminacion
(Final)]]-Tabla1[[#This Row],[Fecha Terminacion
(Inicial)]]&lt;0,"0",Tabla1[[#This Row],[Fecha Terminacion
(Final)]]-Tabla1[[#This Row],[Fecha Terminacion
(Inicial)]]))</f>
        <v>0</v>
      </c>
      <c r="J1431" s="1">
        <v>45856</v>
      </c>
      <c r="K1431" s="2">
        <v>26457000</v>
      </c>
      <c r="L1431" s="2">
        <v>0</v>
      </c>
      <c r="M1431" s="2">
        <f>VALUE(IF(Tabla1[[#This Row],[Valor Total]]-Tabla1[[#This Row],[Valor Contrato (Inicial)]]&lt;0,"0",Tabla1[[#This Row],[Valor Total]]-Tabla1[[#This Row],[Valor Contrato (Inicial)]]))</f>
        <v>0</v>
      </c>
      <c r="N1431" s="2">
        <v>26457000</v>
      </c>
      <c r="O1431" s="9">
        <v>0</v>
      </c>
      <c r="P1431" s="6" t="s">
        <v>6264</v>
      </c>
      <c r="Q1431" t="s">
        <v>6223</v>
      </c>
      <c r="R1431" t="s">
        <v>80</v>
      </c>
      <c r="S1431" t="s">
        <v>6272</v>
      </c>
      <c r="T1431" t="s">
        <v>7688</v>
      </c>
      <c r="U1431" t="s">
        <v>7827</v>
      </c>
    </row>
    <row r="1432" spans="1:21" x14ac:dyDescent="0.3">
      <c r="A1432" t="s">
        <v>3313</v>
      </c>
      <c r="B1432" t="s">
        <v>3314</v>
      </c>
      <c r="C1432" t="s">
        <v>4928</v>
      </c>
      <c r="D1432" t="s">
        <v>12</v>
      </c>
      <c r="E1432" t="s">
        <v>5877</v>
      </c>
      <c r="F1432" s="1">
        <v>45762</v>
      </c>
      <c r="G1432" s="1">
        <v>45775</v>
      </c>
      <c r="H1432" s="1">
        <v>45929</v>
      </c>
      <c r="I1432">
        <f>VALUE(IF(Tabla1[[#This Row],[Fecha Terminacion
(Final)]]-Tabla1[[#This Row],[Fecha Terminacion
(Inicial)]]&lt;0,"0",Tabla1[[#This Row],[Fecha Terminacion
(Final)]]-Tabla1[[#This Row],[Fecha Terminacion
(Inicial)]]))</f>
        <v>0</v>
      </c>
      <c r="J1432" s="1">
        <v>45929</v>
      </c>
      <c r="K1432" s="2">
        <v>24045000</v>
      </c>
      <c r="L1432" s="2">
        <v>0</v>
      </c>
      <c r="M1432" s="2">
        <f>VALUE(IF(Tabla1[[#This Row],[Valor Total]]-Tabla1[[#This Row],[Valor Contrato (Inicial)]]&lt;0,"0",Tabla1[[#This Row],[Valor Total]]-Tabla1[[#This Row],[Valor Contrato (Inicial)]]))</f>
        <v>0</v>
      </c>
      <c r="N1432" s="2">
        <v>24045000</v>
      </c>
      <c r="O1432" s="9" cm="1">
        <f t="array" aca="1" ref="O14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17.532467532467532</v>
      </c>
      <c r="P1432" s="6" t="s">
        <v>6264</v>
      </c>
      <c r="Q1432" t="s">
        <v>6223</v>
      </c>
      <c r="R1432" t="s">
        <v>80</v>
      </c>
      <c r="S1432" t="s">
        <v>6272</v>
      </c>
      <c r="T1432" t="s">
        <v>7689</v>
      </c>
      <c r="U1432" t="s">
        <v>7827</v>
      </c>
    </row>
    <row r="1433" spans="1:21" x14ac:dyDescent="0.3">
      <c r="A1433" t="s">
        <v>3315</v>
      </c>
      <c r="B1433" t="s">
        <v>3316</v>
      </c>
      <c r="C1433" t="s">
        <v>4929</v>
      </c>
      <c r="D1433" t="s">
        <v>12</v>
      </c>
      <c r="E1433" t="s">
        <v>6104</v>
      </c>
      <c r="F1433" s="1">
        <v>45762</v>
      </c>
      <c r="G1433" s="1">
        <v>45783</v>
      </c>
      <c r="H1433" s="1">
        <v>45961</v>
      </c>
      <c r="I1433">
        <f>VALUE(IF(Tabla1[[#This Row],[Fecha Terminacion
(Final)]]-Tabla1[[#This Row],[Fecha Terminacion
(Inicial)]]&lt;0,"0",Tabla1[[#This Row],[Fecha Terminacion
(Final)]]-Tabla1[[#This Row],[Fecha Terminacion
(Inicial)]]))</f>
        <v>0</v>
      </c>
      <c r="J1433" s="1">
        <v>45961</v>
      </c>
      <c r="K1433" s="2">
        <v>19945000</v>
      </c>
      <c r="L1433" s="2">
        <v>0</v>
      </c>
      <c r="M1433" s="2">
        <f>VALUE(IF(Tabla1[[#This Row],[Valor Total]]-Tabla1[[#This Row],[Valor Contrato (Inicial)]]&lt;0,"0",Tabla1[[#This Row],[Valor Total]]-Tabla1[[#This Row],[Valor Contrato (Inicial)]]))</f>
        <v>0</v>
      </c>
      <c r="N1433" s="2">
        <v>19945000</v>
      </c>
      <c r="O1433" s="9" cm="1">
        <f t="array" aca="1" ref="O14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10.674157303370785</v>
      </c>
      <c r="P1433" s="6" t="s">
        <v>6264</v>
      </c>
      <c r="Q1433" t="s">
        <v>6223</v>
      </c>
      <c r="R1433" t="s">
        <v>80</v>
      </c>
      <c r="S1433" t="s">
        <v>6272</v>
      </c>
      <c r="T1433" t="s">
        <v>7690</v>
      </c>
      <c r="U1433" t="s">
        <v>7827</v>
      </c>
    </row>
    <row r="1434" spans="1:21" x14ac:dyDescent="0.3">
      <c r="A1434" t="s">
        <v>3317</v>
      </c>
      <c r="B1434" t="s">
        <v>3318</v>
      </c>
      <c r="C1434" t="s">
        <v>4930</v>
      </c>
      <c r="D1434" t="s">
        <v>12</v>
      </c>
      <c r="E1434" t="s">
        <v>6105</v>
      </c>
      <c r="F1434" s="1">
        <v>45762</v>
      </c>
      <c r="G1434" s="1">
        <v>45768</v>
      </c>
      <c r="H1434" s="1">
        <v>45856</v>
      </c>
      <c r="I1434">
        <f>VALUE(IF(Tabla1[[#This Row],[Fecha Terminacion
(Final)]]-Tabla1[[#This Row],[Fecha Terminacion
(Inicial)]]&lt;0,"0",Tabla1[[#This Row],[Fecha Terminacion
(Final)]]-Tabla1[[#This Row],[Fecha Terminacion
(Inicial)]]))</f>
        <v>0</v>
      </c>
      <c r="J1434" s="1">
        <v>45856</v>
      </c>
      <c r="K1434" s="2">
        <v>17751000</v>
      </c>
      <c r="L1434" s="2">
        <v>0</v>
      </c>
      <c r="M1434" s="2">
        <f>VALUE(IF(Tabla1[[#This Row],[Valor Total]]-Tabla1[[#This Row],[Valor Contrato (Inicial)]]&lt;0,"0",Tabla1[[#This Row],[Valor Total]]-Tabla1[[#This Row],[Valor Contrato (Inicial)]]))</f>
        <v>0</v>
      </c>
      <c r="N1434" s="2">
        <v>17751000</v>
      </c>
      <c r="O1434" s="9" cm="1">
        <f t="array" aca="1" ref="O14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38.636363636363633</v>
      </c>
      <c r="P1434" s="6" t="s">
        <v>6264</v>
      </c>
      <c r="Q1434" t="s">
        <v>6223</v>
      </c>
      <c r="R1434" t="s">
        <v>80</v>
      </c>
      <c r="S1434" t="s">
        <v>6272</v>
      </c>
      <c r="T1434" t="s">
        <v>7691</v>
      </c>
      <c r="U1434" t="s">
        <v>7827</v>
      </c>
    </row>
    <row r="1435" spans="1:21" x14ac:dyDescent="0.3">
      <c r="A1435" t="s">
        <v>3319</v>
      </c>
      <c r="B1435" t="s">
        <v>3320</v>
      </c>
      <c r="C1435" t="s">
        <v>4931</v>
      </c>
      <c r="D1435" t="s">
        <v>12</v>
      </c>
      <c r="E1435" t="s">
        <v>6106</v>
      </c>
      <c r="F1435" s="1">
        <v>45762</v>
      </c>
      <c r="G1435" s="1">
        <v>45779</v>
      </c>
      <c r="H1435" s="1">
        <v>45900</v>
      </c>
      <c r="I1435">
        <f>VALUE(IF(Tabla1[[#This Row],[Fecha Terminacion
(Final)]]-Tabla1[[#This Row],[Fecha Terminacion
(Inicial)]]&lt;0,"0",Tabla1[[#This Row],[Fecha Terminacion
(Final)]]-Tabla1[[#This Row],[Fecha Terminacion
(Inicial)]]))</f>
        <v>0</v>
      </c>
      <c r="J1435" s="1">
        <v>45900</v>
      </c>
      <c r="K1435" s="2">
        <v>17070000</v>
      </c>
      <c r="L1435" s="2">
        <v>0</v>
      </c>
      <c r="M1435" s="2">
        <f>VALUE(IF(Tabla1[[#This Row],[Valor Total]]-Tabla1[[#This Row],[Valor Contrato (Inicial)]]&lt;0,"0",Tabla1[[#This Row],[Valor Total]]-Tabla1[[#This Row],[Valor Contrato (Inicial)]]))</f>
        <v>0</v>
      </c>
      <c r="N1435" s="2">
        <v>17070000</v>
      </c>
      <c r="O1435" s="9" cm="1">
        <f t="array" aca="1" ref="O14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19.008264462809919</v>
      </c>
      <c r="P1435" s="6" t="s">
        <v>6264</v>
      </c>
      <c r="Q1435" t="s">
        <v>6223</v>
      </c>
      <c r="R1435" t="s">
        <v>80</v>
      </c>
      <c r="S1435" t="s">
        <v>6272</v>
      </c>
      <c r="T1435" t="s">
        <v>7692</v>
      </c>
      <c r="U1435" t="s">
        <v>7827</v>
      </c>
    </row>
    <row r="1436" spans="1:21" x14ac:dyDescent="0.3">
      <c r="A1436" t="s">
        <v>3321</v>
      </c>
      <c r="B1436" t="s">
        <v>3322</v>
      </c>
      <c r="C1436" t="s">
        <v>4932</v>
      </c>
      <c r="D1436" t="s">
        <v>12</v>
      </c>
      <c r="E1436" t="s">
        <v>6107</v>
      </c>
      <c r="F1436" s="1">
        <v>45762</v>
      </c>
      <c r="G1436" s="1">
        <v>45769</v>
      </c>
      <c r="H1436" s="1">
        <v>45919</v>
      </c>
      <c r="I1436">
        <f>VALUE(IF(Tabla1[[#This Row],[Fecha Terminacion
(Final)]]-Tabla1[[#This Row],[Fecha Terminacion
(Inicial)]]&lt;0,"0",Tabla1[[#This Row],[Fecha Terminacion
(Final)]]-Tabla1[[#This Row],[Fecha Terminacion
(Inicial)]]))</f>
        <v>0</v>
      </c>
      <c r="J1436" s="1">
        <v>45919</v>
      </c>
      <c r="K1436" s="2">
        <v>23013000</v>
      </c>
      <c r="L1436" s="2">
        <v>0</v>
      </c>
      <c r="M1436" s="2">
        <f>VALUE(IF(Tabla1[[#This Row],[Valor Total]]-Tabla1[[#This Row],[Valor Contrato (Inicial)]]&lt;0,"0",Tabla1[[#This Row],[Valor Total]]-Tabla1[[#This Row],[Valor Contrato (Inicial)]]))</f>
        <v>0</v>
      </c>
      <c r="N1436" s="2">
        <v>23013000</v>
      </c>
      <c r="O1436" s="9" cm="1">
        <f t="array" aca="1" ref="O14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v>
      </c>
      <c r="P1436" s="6" t="s">
        <v>6264</v>
      </c>
      <c r="Q1436" t="s">
        <v>6223</v>
      </c>
      <c r="R1436" t="s">
        <v>80</v>
      </c>
      <c r="S1436" t="s">
        <v>6272</v>
      </c>
      <c r="T1436" t="s">
        <v>7693</v>
      </c>
      <c r="U1436" t="s">
        <v>7827</v>
      </c>
    </row>
    <row r="1437" spans="1:21" x14ac:dyDescent="0.3">
      <c r="A1437" t="s">
        <v>3323</v>
      </c>
      <c r="B1437" t="s">
        <v>3324</v>
      </c>
      <c r="C1437" t="s">
        <v>4933</v>
      </c>
      <c r="D1437" t="s">
        <v>12</v>
      </c>
      <c r="E1437" t="s">
        <v>6108</v>
      </c>
      <c r="F1437" s="1">
        <v>45762</v>
      </c>
      <c r="G1437" s="1">
        <v>45768</v>
      </c>
      <c r="H1437" s="1">
        <v>45929</v>
      </c>
      <c r="I1437">
        <f>VALUE(IF(Tabla1[[#This Row],[Fecha Terminacion
(Final)]]-Tabla1[[#This Row],[Fecha Terminacion
(Inicial)]]&lt;0,"0",Tabla1[[#This Row],[Fecha Terminacion
(Final)]]-Tabla1[[#This Row],[Fecha Terminacion
(Inicial)]]))</f>
        <v>0</v>
      </c>
      <c r="J1437" s="1">
        <v>45929</v>
      </c>
      <c r="K1437" s="2">
        <v>18820000</v>
      </c>
      <c r="L1437" s="2">
        <v>0</v>
      </c>
      <c r="M1437" s="2">
        <f>VALUE(IF(Tabla1[[#This Row],[Valor Total]]-Tabla1[[#This Row],[Valor Contrato (Inicial)]]&lt;0,"0",Tabla1[[#This Row],[Valor Total]]-Tabla1[[#This Row],[Valor Contrato (Inicial)]]))</f>
        <v>0</v>
      </c>
      <c r="N1437" s="2">
        <v>18820000</v>
      </c>
      <c r="O1437" s="9" cm="1">
        <f t="array" aca="1" ref="O14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21.118012422360248</v>
      </c>
      <c r="P1437" s="6" t="s">
        <v>6264</v>
      </c>
      <c r="Q1437" t="s">
        <v>6223</v>
      </c>
      <c r="R1437" t="s">
        <v>80</v>
      </c>
      <c r="S1437" t="s">
        <v>6272</v>
      </c>
      <c r="T1437" t="s">
        <v>7694</v>
      </c>
      <c r="U1437" t="s">
        <v>7827</v>
      </c>
    </row>
    <row r="1438" spans="1:21" x14ac:dyDescent="0.3">
      <c r="A1438" t="s">
        <v>3325</v>
      </c>
      <c r="B1438" t="s">
        <v>3326</v>
      </c>
      <c r="C1438" t="s">
        <v>4934</v>
      </c>
      <c r="D1438" t="s">
        <v>5061</v>
      </c>
      <c r="E1438" t="s">
        <v>6109</v>
      </c>
      <c r="F1438" s="1">
        <v>45762</v>
      </c>
      <c r="H1438" s="1">
        <v>45971</v>
      </c>
      <c r="I1438">
        <f>VALUE(IF(Tabla1[[#This Row],[Fecha Terminacion
(Final)]]-Tabla1[[#This Row],[Fecha Terminacion
(Inicial)]]&lt;0,"0",Tabla1[[#This Row],[Fecha Terminacion
(Final)]]-Tabla1[[#This Row],[Fecha Terminacion
(Inicial)]]))</f>
        <v>0</v>
      </c>
      <c r="J1438" s="1">
        <v>45971</v>
      </c>
      <c r="K1438" s="2">
        <v>27166000</v>
      </c>
      <c r="L1438" s="2">
        <v>0</v>
      </c>
      <c r="M1438" s="2">
        <f>VALUE(IF(Tabla1[[#This Row],[Valor Total]]-Tabla1[[#This Row],[Valor Contrato (Inicial)]]&lt;0,"0",Tabla1[[#This Row],[Valor Total]]-Tabla1[[#This Row],[Valor Contrato (Inicial)]]))</f>
        <v>0</v>
      </c>
      <c r="N1438" s="2">
        <v>27166000</v>
      </c>
      <c r="O1438" s="9">
        <v>0</v>
      </c>
      <c r="P1438" s="6" t="s">
        <v>6264</v>
      </c>
      <c r="Q1438" t="s">
        <v>6223</v>
      </c>
      <c r="R1438" t="s">
        <v>80</v>
      </c>
      <c r="S1438" t="s">
        <v>6272</v>
      </c>
      <c r="T1438" t="s">
        <v>7695</v>
      </c>
      <c r="U1438" t="s">
        <v>7827</v>
      </c>
    </row>
    <row r="1439" spans="1:21" x14ac:dyDescent="0.3">
      <c r="A1439" t="s">
        <v>3327</v>
      </c>
      <c r="B1439" t="s">
        <v>3328</v>
      </c>
      <c r="C1439" t="s">
        <v>4935</v>
      </c>
      <c r="D1439" t="s">
        <v>5061</v>
      </c>
      <c r="E1439" t="s">
        <v>6110</v>
      </c>
      <c r="F1439" s="1">
        <v>45762</v>
      </c>
      <c r="H1439" s="1">
        <v>45842</v>
      </c>
      <c r="I1439">
        <f>VALUE(IF(Tabla1[[#This Row],[Fecha Terminacion
(Final)]]-Tabla1[[#This Row],[Fecha Terminacion
(Inicial)]]&lt;0,"0",Tabla1[[#This Row],[Fecha Terminacion
(Final)]]-Tabla1[[#This Row],[Fecha Terminacion
(Inicial)]]))</f>
        <v>0</v>
      </c>
      <c r="J1439" s="1">
        <v>45842</v>
      </c>
      <c r="K1439" s="2">
        <v>32205000</v>
      </c>
      <c r="L1439" s="2">
        <v>0</v>
      </c>
      <c r="M1439" s="2">
        <f>VALUE(IF(Tabla1[[#This Row],[Valor Total]]-Tabla1[[#This Row],[Valor Contrato (Inicial)]]&lt;0,"0",Tabla1[[#This Row],[Valor Total]]-Tabla1[[#This Row],[Valor Contrato (Inicial)]]))</f>
        <v>0</v>
      </c>
      <c r="N1439" s="2">
        <v>32205000</v>
      </c>
      <c r="O1439" s="9">
        <v>0</v>
      </c>
      <c r="P1439" s="6" t="s">
        <v>6264</v>
      </c>
      <c r="Q1439" t="s">
        <v>6223</v>
      </c>
      <c r="R1439" t="s">
        <v>80</v>
      </c>
      <c r="S1439" t="s">
        <v>6272</v>
      </c>
      <c r="T1439" t="s">
        <v>7696</v>
      </c>
      <c r="U1439" t="s">
        <v>7827</v>
      </c>
    </row>
    <row r="1440" spans="1:21" x14ac:dyDescent="0.3">
      <c r="A1440" t="s">
        <v>3329</v>
      </c>
      <c r="B1440" t="s">
        <v>3330</v>
      </c>
      <c r="C1440" t="s">
        <v>4936</v>
      </c>
      <c r="D1440" t="s">
        <v>5061</v>
      </c>
      <c r="E1440" t="s">
        <v>6111</v>
      </c>
      <c r="F1440" s="1">
        <v>45762</v>
      </c>
      <c r="H1440" s="1">
        <v>45927</v>
      </c>
      <c r="I1440">
        <f>VALUE(IF(Tabla1[[#This Row],[Fecha Terminacion
(Final)]]-Tabla1[[#This Row],[Fecha Terminacion
(Inicial)]]&lt;0,"0",Tabla1[[#This Row],[Fecha Terminacion
(Final)]]-Tabla1[[#This Row],[Fecha Terminacion
(Inicial)]]))</f>
        <v>0</v>
      </c>
      <c r="J1440" s="1">
        <v>45927</v>
      </c>
      <c r="K1440" s="2">
        <v>17070000</v>
      </c>
      <c r="L1440" s="2">
        <v>0</v>
      </c>
      <c r="M1440" s="2">
        <f>VALUE(IF(Tabla1[[#This Row],[Valor Total]]-Tabla1[[#This Row],[Valor Contrato (Inicial)]]&lt;0,"0",Tabla1[[#This Row],[Valor Total]]-Tabla1[[#This Row],[Valor Contrato (Inicial)]]))</f>
        <v>0</v>
      </c>
      <c r="N1440" s="2">
        <v>17070000</v>
      </c>
      <c r="O1440" s="9">
        <v>0</v>
      </c>
      <c r="P1440" s="6" t="s">
        <v>6264</v>
      </c>
      <c r="Q1440" t="s">
        <v>6223</v>
      </c>
      <c r="R1440" t="s">
        <v>80</v>
      </c>
      <c r="S1440" t="s">
        <v>6272</v>
      </c>
      <c r="T1440" t="s">
        <v>7697</v>
      </c>
      <c r="U1440" t="s">
        <v>7827</v>
      </c>
    </row>
    <row r="1441" spans="1:21" x14ac:dyDescent="0.3">
      <c r="A1441" t="s">
        <v>3331</v>
      </c>
      <c r="B1441" t="s">
        <v>3332</v>
      </c>
      <c r="C1441" t="s">
        <v>4937</v>
      </c>
      <c r="D1441" t="s">
        <v>5061</v>
      </c>
      <c r="E1441" t="s">
        <v>6111</v>
      </c>
      <c r="F1441" s="1">
        <v>45762</v>
      </c>
      <c r="H1441" s="1">
        <v>45961</v>
      </c>
      <c r="I1441">
        <f>VALUE(IF(Tabla1[[#This Row],[Fecha Terminacion
(Final)]]-Tabla1[[#This Row],[Fecha Terminacion
(Inicial)]]&lt;0,"0",Tabla1[[#This Row],[Fecha Terminacion
(Final)]]-Tabla1[[#This Row],[Fecha Terminacion
(Inicial)]]))</f>
        <v>0</v>
      </c>
      <c r="J1441" s="1">
        <v>45961</v>
      </c>
      <c r="K1441" s="2">
        <v>17882000</v>
      </c>
      <c r="L1441" s="2">
        <v>0</v>
      </c>
      <c r="M1441" s="2">
        <f>VALUE(IF(Tabla1[[#This Row],[Valor Total]]-Tabla1[[#This Row],[Valor Contrato (Inicial)]]&lt;0,"0",Tabla1[[#This Row],[Valor Total]]-Tabla1[[#This Row],[Valor Contrato (Inicial)]]))</f>
        <v>0</v>
      </c>
      <c r="N1441" s="2">
        <v>17882000</v>
      </c>
      <c r="O1441" s="9">
        <v>0</v>
      </c>
      <c r="P1441" s="6" t="s">
        <v>6264</v>
      </c>
      <c r="Q1441" t="s">
        <v>6223</v>
      </c>
      <c r="R1441" t="s">
        <v>80</v>
      </c>
      <c r="S1441" t="s">
        <v>6272</v>
      </c>
      <c r="T1441" t="s">
        <v>7698</v>
      </c>
      <c r="U1441" t="s">
        <v>7827</v>
      </c>
    </row>
    <row r="1442" spans="1:21" x14ac:dyDescent="0.3">
      <c r="A1442" t="s">
        <v>3333</v>
      </c>
      <c r="B1442" t="s">
        <v>3334</v>
      </c>
      <c r="C1442" t="s">
        <v>4938</v>
      </c>
      <c r="D1442" t="s">
        <v>12</v>
      </c>
      <c r="E1442" t="s">
        <v>6112</v>
      </c>
      <c r="F1442" s="1">
        <v>45763</v>
      </c>
      <c r="G1442" s="1">
        <v>45763</v>
      </c>
      <c r="H1442" s="1">
        <v>46022</v>
      </c>
      <c r="I1442">
        <f>VALUE(IF(Tabla1[[#This Row],[Fecha Terminacion
(Final)]]-Tabla1[[#This Row],[Fecha Terminacion
(Inicial)]]&lt;0,"0",Tabla1[[#This Row],[Fecha Terminacion
(Final)]]-Tabla1[[#This Row],[Fecha Terminacion
(Inicial)]]))</f>
        <v>0</v>
      </c>
      <c r="J1442" s="1">
        <v>46022</v>
      </c>
      <c r="K1442" s="2">
        <v>28832000</v>
      </c>
      <c r="L1442" s="2">
        <v>3392000</v>
      </c>
      <c r="M1442" s="2">
        <f>VALUE(IF(Tabla1[[#This Row],[Valor Total]]-Tabla1[[#This Row],[Valor Contrato (Inicial)]]&lt;0,"0",Tabla1[[#This Row],[Valor Total]]-Tabla1[[#This Row],[Valor Contrato (Inicial)]]))</f>
        <v>0</v>
      </c>
      <c r="N1442" s="2">
        <v>28832000</v>
      </c>
      <c r="O1442" s="9" cm="1">
        <f t="array" aca="1" ref="O14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42" s="6" t="s">
        <v>6235</v>
      </c>
      <c r="Q1442" t="s">
        <v>6257</v>
      </c>
      <c r="R1442" t="s">
        <v>13</v>
      </c>
      <c r="S1442" t="s">
        <v>14</v>
      </c>
      <c r="T1442" t="s">
        <v>7699</v>
      </c>
      <c r="U1442" t="s">
        <v>7827</v>
      </c>
    </row>
    <row r="1443" spans="1:21" x14ac:dyDescent="0.3">
      <c r="A1443" t="s">
        <v>3335</v>
      </c>
      <c r="B1443" t="s">
        <v>3336</v>
      </c>
      <c r="C1443" t="s">
        <v>295</v>
      </c>
      <c r="D1443" t="s">
        <v>12</v>
      </c>
      <c r="E1443" t="s">
        <v>6113</v>
      </c>
      <c r="F1443" s="1">
        <v>45763</v>
      </c>
      <c r="G1443" s="1">
        <v>45768</v>
      </c>
      <c r="H1443" s="1">
        <v>46022</v>
      </c>
      <c r="I1443">
        <f>VALUE(IF(Tabla1[[#This Row],[Fecha Terminacion
(Final)]]-Tabla1[[#This Row],[Fecha Terminacion
(Inicial)]]&lt;0,"0",Tabla1[[#This Row],[Fecha Terminacion
(Final)]]-Tabla1[[#This Row],[Fecha Terminacion
(Inicial)]]))</f>
        <v>0</v>
      </c>
      <c r="J1443" s="1">
        <v>46022</v>
      </c>
      <c r="K1443" s="2">
        <v>128405151</v>
      </c>
      <c r="L1443" s="2">
        <v>14267239</v>
      </c>
      <c r="M1443" s="2">
        <f>VALUE(IF(Tabla1[[#This Row],[Valor Total]]-Tabla1[[#This Row],[Valor Contrato (Inicial)]]&lt;0,"0",Tabla1[[#This Row],[Valor Total]]-Tabla1[[#This Row],[Valor Contrato (Inicial)]]))</f>
        <v>0</v>
      </c>
      <c r="N1443" s="2">
        <v>128405151</v>
      </c>
      <c r="O1443" s="9" cm="1">
        <f t="array" aca="1" ref="O14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43" s="6" t="s">
        <v>6229</v>
      </c>
      <c r="Q1443" t="s">
        <v>6229</v>
      </c>
      <c r="R1443" t="s">
        <v>13</v>
      </c>
      <c r="S1443" t="s">
        <v>14</v>
      </c>
      <c r="T1443" t="s">
        <v>7700</v>
      </c>
      <c r="U1443" t="s">
        <v>7827</v>
      </c>
    </row>
    <row r="1444" spans="1:21" x14ac:dyDescent="0.3">
      <c r="A1444" t="s">
        <v>3337</v>
      </c>
      <c r="B1444" t="s">
        <v>3338</v>
      </c>
      <c r="C1444" t="s">
        <v>4939</v>
      </c>
      <c r="D1444" t="s">
        <v>12</v>
      </c>
      <c r="E1444" t="s">
        <v>6114</v>
      </c>
      <c r="F1444" s="1">
        <v>45768</v>
      </c>
      <c r="G1444" s="1">
        <v>45770</v>
      </c>
      <c r="H1444" s="1">
        <v>46022</v>
      </c>
      <c r="I1444">
        <f>VALUE(IF(Tabla1[[#This Row],[Fecha Terminacion
(Final)]]-Tabla1[[#This Row],[Fecha Terminacion
(Inicial)]]&lt;0,"0",Tabla1[[#This Row],[Fecha Terminacion
(Final)]]-Tabla1[[#This Row],[Fecha Terminacion
(Inicial)]]))</f>
        <v>0</v>
      </c>
      <c r="J1444" s="1">
        <v>46022</v>
      </c>
      <c r="K1444" s="2">
        <v>100912000</v>
      </c>
      <c r="L1444" s="2">
        <v>1187200</v>
      </c>
      <c r="M1444" s="2">
        <f>VALUE(IF(Tabla1[[#This Row],[Valor Total]]-Tabla1[[#This Row],[Valor Contrato (Inicial)]]&lt;0,"0",Tabla1[[#This Row],[Valor Total]]-Tabla1[[#This Row],[Valor Contrato (Inicial)]]))</f>
        <v>0</v>
      </c>
      <c r="N1444" s="2">
        <v>100912000</v>
      </c>
      <c r="O1444" s="9" cm="1">
        <f t="array" aca="1" ref="O14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12.698412698412698</v>
      </c>
      <c r="P1444" s="6" t="s">
        <v>6229</v>
      </c>
      <c r="Q1444" t="s">
        <v>6260</v>
      </c>
      <c r="R1444" t="s">
        <v>13</v>
      </c>
      <c r="S1444" t="s">
        <v>14</v>
      </c>
      <c r="T1444" t="s">
        <v>7701</v>
      </c>
      <c r="U1444" t="s">
        <v>7827</v>
      </c>
    </row>
    <row r="1445" spans="1:21" x14ac:dyDescent="0.3">
      <c r="A1445" t="s">
        <v>3339</v>
      </c>
      <c r="B1445" t="s">
        <v>3340</v>
      </c>
      <c r="C1445" t="s">
        <v>4940</v>
      </c>
      <c r="D1445" t="s">
        <v>12</v>
      </c>
      <c r="E1445" t="s">
        <v>6115</v>
      </c>
      <c r="F1445" s="1">
        <v>45770</v>
      </c>
      <c r="G1445" s="1">
        <v>45785</v>
      </c>
      <c r="H1445" s="1">
        <v>46006</v>
      </c>
      <c r="I1445">
        <f>VALUE(IF(Tabla1[[#This Row],[Fecha Terminacion
(Final)]]-Tabla1[[#This Row],[Fecha Terminacion
(Inicial)]]&lt;0,"0",Tabla1[[#This Row],[Fecha Terminacion
(Final)]]-Tabla1[[#This Row],[Fecha Terminacion
(Inicial)]]))</f>
        <v>0</v>
      </c>
      <c r="J1445" s="1">
        <v>46006</v>
      </c>
      <c r="K1445" s="2">
        <v>21606200</v>
      </c>
      <c r="L1445" s="2">
        <v>0</v>
      </c>
      <c r="M1445" s="2">
        <f>VALUE(IF(Tabla1[[#This Row],[Valor Total]]-Tabla1[[#This Row],[Valor Contrato (Inicial)]]&lt;0,"0",Tabla1[[#This Row],[Valor Total]]-Tabla1[[#This Row],[Valor Contrato (Inicial)]]))</f>
        <v>0</v>
      </c>
      <c r="N1445" s="2">
        <v>21606200</v>
      </c>
      <c r="O1445" s="9" cm="1">
        <f t="array" aca="1" ref="O14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7.6923076923076925</v>
      </c>
      <c r="P1445" s="6" t="s">
        <v>11</v>
      </c>
      <c r="Q1445" t="s">
        <v>6241</v>
      </c>
      <c r="R1445" t="s">
        <v>80</v>
      </c>
      <c r="S1445" t="s">
        <v>6272</v>
      </c>
      <c r="T1445" t="s">
        <v>7702</v>
      </c>
      <c r="U1445" t="s">
        <v>7827</v>
      </c>
    </row>
    <row r="1446" spans="1:21" x14ac:dyDescent="0.3">
      <c r="A1446" t="s">
        <v>3341</v>
      </c>
      <c r="B1446" t="s">
        <v>3342</v>
      </c>
      <c r="C1446" t="s">
        <v>4941</v>
      </c>
      <c r="D1446" t="s">
        <v>12</v>
      </c>
      <c r="E1446" t="s">
        <v>6116</v>
      </c>
      <c r="F1446" s="1">
        <v>45768</v>
      </c>
      <c r="G1446" s="1">
        <v>45784</v>
      </c>
      <c r="H1446" s="1">
        <v>45968</v>
      </c>
      <c r="I1446">
        <f>VALUE(IF(Tabla1[[#This Row],[Fecha Terminacion
(Final)]]-Tabla1[[#This Row],[Fecha Terminacion
(Inicial)]]&lt;0,"0",Tabla1[[#This Row],[Fecha Terminacion
(Final)]]-Tabla1[[#This Row],[Fecha Terminacion
(Inicial)]]))</f>
        <v>0</v>
      </c>
      <c r="J1446" s="1">
        <v>45968</v>
      </c>
      <c r="K1446" s="2">
        <v>20196000</v>
      </c>
      <c r="L1446" s="2">
        <v>0</v>
      </c>
      <c r="M1446" s="2">
        <f>VALUE(IF(Tabla1[[#This Row],[Valor Total]]-Tabla1[[#This Row],[Valor Contrato (Inicial)]]&lt;0,"0",Tabla1[[#This Row],[Valor Total]]-Tabla1[[#This Row],[Valor Contrato (Inicial)]]))</f>
        <v>0</v>
      </c>
      <c r="N1446" s="2">
        <v>20196000</v>
      </c>
      <c r="O1446" s="9" cm="1">
        <f t="array" aca="1" ref="O14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9.7826086956521738</v>
      </c>
      <c r="P1446" s="6" t="s">
        <v>6264</v>
      </c>
      <c r="Q1446" t="s">
        <v>6223</v>
      </c>
      <c r="R1446" t="s">
        <v>80</v>
      </c>
      <c r="S1446" t="s">
        <v>6272</v>
      </c>
      <c r="T1446" t="s">
        <v>7703</v>
      </c>
      <c r="U1446" t="s">
        <v>7827</v>
      </c>
    </row>
    <row r="1447" spans="1:21" x14ac:dyDescent="0.3">
      <c r="A1447" t="s">
        <v>3343</v>
      </c>
      <c r="B1447" t="s">
        <v>3344</v>
      </c>
      <c r="C1447" t="s">
        <v>4942</v>
      </c>
      <c r="D1447" t="s">
        <v>5061</v>
      </c>
      <c r="E1447" t="s">
        <v>5572</v>
      </c>
      <c r="F1447" s="1">
        <v>45776</v>
      </c>
      <c r="H1447" s="1">
        <v>46022</v>
      </c>
      <c r="I1447">
        <f>VALUE(IF(Tabla1[[#This Row],[Fecha Terminacion
(Final)]]-Tabla1[[#This Row],[Fecha Terminacion
(Inicial)]]&lt;0,"0",Tabla1[[#This Row],[Fecha Terminacion
(Final)]]-Tabla1[[#This Row],[Fecha Terminacion
(Inicial)]]))</f>
        <v>0</v>
      </c>
      <c r="J1447" s="1">
        <v>46022</v>
      </c>
      <c r="K1447" s="2">
        <v>79146666</v>
      </c>
      <c r="L1447" s="2">
        <v>9497600</v>
      </c>
      <c r="M1447" s="2">
        <f>VALUE(IF(Tabla1[[#This Row],[Valor Total]]-Tabla1[[#This Row],[Valor Contrato (Inicial)]]&lt;0,"0",Tabla1[[#This Row],[Valor Total]]-Tabla1[[#This Row],[Valor Contrato (Inicial)]]))</f>
        <v>0</v>
      </c>
      <c r="N1447" s="2">
        <v>79146666</v>
      </c>
      <c r="O1447" s="9">
        <v>0</v>
      </c>
      <c r="P1447" s="6" t="s">
        <v>427</v>
      </c>
      <c r="Q1447" t="s">
        <v>6251</v>
      </c>
      <c r="R1447" t="s">
        <v>13</v>
      </c>
      <c r="S1447" t="s">
        <v>14</v>
      </c>
      <c r="T1447" t="s">
        <v>7704</v>
      </c>
      <c r="U1447" t="s">
        <v>7827</v>
      </c>
    </row>
    <row r="1448" spans="1:21" x14ac:dyDescent="0.3">
      <c r="A1448" t="s">
        <v>3345</v>
      </c>
      <c r="B1448" t="s">
        <v>3346</v>
      </c>
      <c r="C1448" t="s">
        <v>4943</v>
      </c>
      <c r="D1448" t="s">
        <v>12</v>
      </c>
      <c r="E1448" t="s">
        <v>6117</v>
      </c>
      <c r="F1448" s="1">
        <v>45769</v>
      </c>
      <c r="G1448" s="1">
        <v>45770</v>
      </c>
      <c r="H1448" s="1">
        <v>46022</v>
      </c>
      <c r="I1448">
        <f>VALUE(IF(Tabla1[[#This Row],[Fecha Terminacion
(Final)]]-Tabla1[[#This Row],[Fecha Terminacion
(Inicial)]]&lt;0,"0",Tabla1[[#This Row],[Fecha Terminacion
(Final)]]-Tabla1[[#This Row],[Fecha Terminacion
(Inicial)]]))</f>
        <v>0</v>
      </c>
      <c r="J1448" s="1">
        <v>46022</v>
      </c>
      <c r="K1448" s="2">
        <v>57866667</v>
      </c>
      <c r="L1448" s="2">
        <v>7000000</v>
      </c>
      <c r="M1448" s="2">
        <f>VALUE(IF(Tabla1[[#This Row],[Valor Total]]-Tabla1[[#This Row],[Valor Contrato (Inicial)]]&lt;0,"0",Tabla1[[#This Row],[Valor Total]]-Tabla1[[#This Row],[Valor Contrato (Inicial)]]))</f>
        <v>0</v>
      </c>
      <c r="N1448" s="2">
        <v>57866667</v>
      </c>
      <c r="O1448" s="9" cm="1">
        <f t="array" aca="1" ref="O14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12.698412698412698</v>
      </c>
      <c r="P1448" s="6" t="s">
        <v>15</v>
      </c>
      <c r="Q1448" t="s">
        <v>6233</v>
      </c>
      <c r="R1448" t="s">
        <v>16</v>
      </c>
      <c r="S1448" t="s">
        <v>14</v>
      </c>
      <c r="T1448" t="s">
        <v>7705</v>
      </c>
      <c r="U1448" t="s">
        <v>7827</v>
      </c>
    </row>
    <row r="1449" spans="1:21" x14ac:dyDescent="0.3">
      <c r="A1449" t="s">
        <v>3347</v>
      </c>
      <c r="B1449" t="s">
        <v>3348</v>
      </c>
      <c r="C1449" t="s">
        <v>292</v>
      </c>
      <c r="D1449" t="s">
        <v>12</v>
      </c>
      <c r="E1449" t="s">
        <v>6118</v>
      </c>
      <c r="F1449" s="1">
        <v>45770</v>
      </c>
      <c r="G1449" s="1">
        <v>45771</v>
      </c>
      <c r="H1449" s="1">
        <v>46022</v>
      </c>
      <c r="I1449">
        <f>VALUE(IF(Tabla1[[#This Row],[Fecha Terminacion
(Final)]]-Tabla1[[#This Row],[Fecha Terminacion
(Inicial)]]&lt;0,"0",Tabla1[[#This Row],[Fecha Terminacion
(Final)]]-Tabla1[[#This Row],[Fecha Terminacion
(Inicial)]]))</f>
        <v>0</v>
      </c>
      <c r="J1449" s="1">
        <v>46022</v>
      </c>
      <c r="K1449" s="2">
        <v>74368000</v>
      </c>
      <c r="L1449" s="2">
        <v>8960000</v>
      </c>
      <c r="M1449" s="2">
        <f>VALUE(IF(Tabla1[[#This Row],[Valor Total]]-Tabla1[[#This Row],[Valor Contrato (Inicial)]]&lt;0,"0",Tabla1[[#This Row],[Valor Total]]-Tabla1[[#This Row],[Valor Contrato (Inicial)]]))</f>
        <v>0</v>
      </c>
      <c r="N1449" s="2">
        <v>74368000</v>
      </c>
      <c r="O1449" s="9" cm="1">
        <f t="array" aca="1" ref="O14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49" s="6" t="s">
        <v>34</v>
      </c>
      <c r="Q1449" t="s">
        <v>6234</v>
      </c>
      <c r="R1449" t="s">
        <v>13</v>
      </c>
      <c r="S1449" t="s">
        <v>14</v>
      </c>
      <c r="T1449" t="s">
        <v>7706</v>
      </c>
      <c r="U1449" t="s">
        <v>7827</v>
      </c>
    </row>
    <row r="1450" spans="1:21" x14ac:dyDescent="0.3">
      <c r="A1450" t="s">
        <v>3349</v>
      </c>
      <c r="B1450" t="s">
        <v>3350</v>
      </c>
      <c r="C1450" t="s">
        <v>4944</v>
      </c>
      <c r="D1450" t="s">
        <v>12</v>
      </c>
      <c r="E1450" t="s">
        <v>6119</v>
      </c>
      <c r="F1450" s="1">
        <v>45772</v>
      </c>
      <c r="G1450" s="1">
        <v>45784</v>
      </c>
      <c r="H1450" s="1">
        <v>46022</v>
      </c>
      <c r="I1450">
        <f>VALUE(IF(Tabla1[[#This Row],[Fecha Terminacion
(Final)]]-Tabla1[[#This Row],[Fecha Terminacion
(Inicial)]]&lt;0,"0",Tabla1[[#This Row],[Fecha Terminacion
(Final)]]-Tabla1[[#This Row],[Fecha Terminacion
(Inicial)]]))</f>
        <v>0</v>
      </c>
      <c r="J1450" s="1">
        <v>46022</v>
      </c>
      <c r="K1450" s="2">
        <v>13328374</v>
      </c>
      <c r="L1450" s="2">
        <v>0</v>
      </c>
      <c r="M1450" s="2">
        <f>VALUE(IF(Tabla1[[#This Row],[Valor Total]]-Tabla1[[#This Row],[Valor Contrato (Inicial)]]&lt;0,"0",Tabla1[[#This Row],[Valor Total]]-Tabla1[[#This Row],[Valor Contrato (Inicial)]]))</f>
        <v>0</v>
      </c>
      <c r="N1450" s="2">
        <v>13328374</v>
      </c>
      <c r="O1450" s="9" cm="1">
        <f t="array" aca="1" ref="O14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7.5630252100840334</v>
      </c>
      <c r="P1450" s="6" t="s">
        <v>41</v>
      </c>
      <c r="Q1450" t="s">
        <v>6250</v>
      </c>
      <c r="R1450" t="s">
        <v>80</v>
      </c>
      <c r="S1450" t="s">
        <v>6272</v>
      </c>
      <c r="T1450" t="s">
        <v>7707</v>
      </c>
      <c r="U1450" t="s">
        <v>7827</v>
      </c>
    </row>
    <row r="1451" spans="1:21" x14ac:dyDescent="0.3">
      <c r="A1451" t="s">
        <v>3351</v>
      </c>
      <c r="B1451" t="s">
        <v>3352</v>
      </c>
      <c r="C1451" t="s">
        <v>4945</v>
      </c>
      <c r="D1451" t="s">
        <v>12</v>
      </c>
      <c r="E1451" t="s">
        <v>6120</v>
      </c>
      <c r="F1451" s="1">
        <v>45770</v>
      </c>
      <c r="G1451" s="1">
        <v>45770</v>
      </c>
      <c r="H1451" s="1">
        <v>46499</v>
      </c>
      <c r="I1451">
        <f>VALUE(IF(Tabla1[[#This Row],[Fecha Terminacion
(Final)]]-Tabla1[[#This Row],[Fecha Terminacion
(Inicial)]]&lt;0,"0",Tabla1[[#This Row],[Fecha Terminacion
(Final)]]-Tabla1[[#This Row],[Fecha Terminacion
(Inicial)]]))</f>
        <v>0</v>
      </c>
      <c r="J1451" s="1">
        <v>46499</v>
      </c>
      <c r="K1451" s="2">
        <v>0</v>
      </c>
      <c r="L1451" s="2">
        <v>0</v>
      </c>
      <c r="M1451" s="2">
        <f>VALUE(IF(Tabla1[[#This Row],[Valor Total]]-Tabla1[[#This Row],[Valor Contrato (Inicial)]]&lt;0,"0",Tabla1[[#This Row],[Valor Total]]-Tabla1[[#This Row],[Valor Contrato (Inicial)]]))</f>
        <v>0</v>
      </c>
      <c r="N1451" s="2">
        <v>0</v>
      </c>
      <c r="O1451" s="9" cm="1">
        <f t="array" aca="1" ref="O14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4.3895747599451296</v>
      </c>
      <c r="P1451" s="6" t="s">
        <v>49</v>
      </c>
      <c r="Q1451" t="s">
        <v>49</v>
      </c>
      <c r="R1451" t="s">
        <v>16</v>
      </c>
      <c r="S1451" t="s">
        <v>14</v>
      </c>
      <c r="T1451" t="s">
        <v>7708</v>
      </c>
      <c r="U1451" t="s">
        <v>7827</v>
      </c>
    </row>
    <row r="1452" spans="1:21" x14ac:dyDescent="0.3">
      <c r="A1452" t="s">
        <v>3353</v>
      </c>
      <c r="B1452" t="s">
        <v>3354</v>
      </c>
      <c r="C1452" t="s">
        <v>4946</v>
      </c>
      <c r="D1452" t="s">
        <v>5061</v>
      </c>
      <c r="E1452" t="s">
        <v>6121</v>
      </c>
      <c r="F1452" s="1">
        <v>45769</v>
      </c>
      <c r="H1452" s="1">
        <v>45926</v>
      </c>
      <c r="I1452">
        <f>VALUE(IF(Tabla1[[#This Row],[Fecha Terminacion
(Final)]]-Tabla1[[#This Row],[Fecha Terminacion
(Inicial)]]&lt;0,"0",Tabla1[[#This Row],[Fecha Terminacion
(Final)]]-Tabla1[[#This Row],[Fecha Terminacion
(Inicial)]]))</f>
        <v>0</v>
      </c>
      <c r="J1452" s="1">
        <v>45926</v>
      </c>
      <c r="K1452" s="2">
        <v>25837000</v>
      </c>
      <c r="L1452" s="2">
        <v>0</v>
      </c>
      <c r="M1452" s="2">
        <f>VALUE(IF(Tabla1[[#This Row],[Valor Total]]-Tabla1[[#This Row],[Valor Contrato (Inicial)]]&lt;0,"0",Tabla1[[#This Row],[Valor Total]]-Tabla1[[#This Row],[Valor Contrato (Inicial)]]))</f>
        <v>0</v>
      </c>
      <c r="N1452" s="2">
        <v>25837000</v>
      </c>
      <c r="O1452" s="9">
        <v>0</v>
      </c>
      <c r="P1452" s="6" t="s">
        <v>6264</v>
      </c>
      <c r="Q1452" t="s">
        <v>6223</v>
      </c>
      <c r="R1452" t="s">
        <v>80</v>
      </c>
      <c r="S1452" t="s">
        <v>6272</v>
      </c>
      <c r="T1452" t="s">
        <v>7709</v>
      </c>
      <c r="U1452" t="s">
        <v>7827</v>
      </c>
    </row>
    <row r="1453" spans="1:21" x14ac:dyDescent="0.3">
      <c r="A1453" t="s">
        <v>3355</v>
      </c>
      <c r="B1453" t="s">
        <v>3356</v>
      </c>
      <c r="C1453" t="s">
        <v>4947</v>
      </c>
      <c r="D1453" t="s">
        <v>12</v>
      </c>
      <c r="E1453" t="s">
        <v>6122</v>
      </c>
      <c r="F1453" s="1">
        <v>45770</v>
      </c>
      <c r="G1453" s="1">
        <v>45771</v>
      </c>
      <c r="H1453" s="1">
        <v>46022</v>
      </c>
      <c r="I1453">
        <f>VALUE(IF(Tabla1[[#This Row],[Fecha Terminacion
(Final)]]-Tabla1[[#This Row],[Fecha Terminacion
(Inicial)]]&lt;0,"0",Tabla1[[#This Row],[Fecha Terminacion
(Final)]]-Tabla1[[#This Row],[Fecha Terminacion
(Inicial)]]))</f>
        <v>0</v>
      </c>
      <c r="J1453" s="1">
        <v>46022</v>
      </c>
      <c r="K1453" s="2">
        <v>43110200</v>
      </c>
      <c r="L1453" s="2">
        <v>5194000</v>
      </c>
      <c r="M1453" s="2">
        <f>VALUE(IF(Tabla1[[#This Row],[Valor Total]]-Tabla1[[#This Row],[Valor Contrato (Inicial)]]&lt;0,"0",Tabla1[[#This Row],[Valor Total]]-Tabla1[[#This Row],[Valor Contrato (Inicial)]]))</f>
        <v>0</v>
      </c>
      <c r="N1453" s="2">
        <v>43110200</v>
      </c>
      <c r="O1453" s="9" cm="1">
        <f t="array" aca="1" ref="O14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3" s="6" t="s">
        <v>6229</v>
      </c>
      <c r="Q1453" t="s">
        <v>6260</v>
      </c>
      <c r="R1453" t="s">
        <v>13</v>
      </c>
      <c r="S1453" t="s">
        <v>14</v>
      </c>
      <c r="T1453" t="s">
        <v>7710</v>
      </c>
      <c r="U1453" t="s">
        <v>7827</v>
      </c>
    </row>
    <row r="1454" spans="1:21" x14ac:dyDescent="0.3">
      <c r="A1454" t="s">
        <v>3357</v>
      </c>
      <c r="B1454" t="s">
        <v>3358</v>
      </c>
      <c r="C1454" t="s">
        <v>4948</v>
      </c>
      <c r="D1454" t="s">
        <v>12</v>
      </c>
      <c r="E1454" t="s">
        <v>428</v>
      </c>
      <c r="F1454" s="1">
        <v>45770</v>
      </c>
      <c r="G1454" s="1">
        <v>45771</v>
      </c>
      <c r="H1454" s="1">
        <v>46022</v>
      </c>
      <c r="I1454">
        <f>VALUE(IF(Tabla1[[#This Row],[Fecha Terminacion
(Final)]]-Tabla1[[#This Row],[Fecha Terminacion
(Inicial)]]&lt;0,"0",Tabla1[[#This Row],[Fecha Terminacion
(Final)]]-Tabla1[[#This Row],[Fecha Terminacion
(Inicial)]]))</f>
        <v>0</v>
      </c>
      <c r="J1454" s="1">
        <v>46022</v>
      </c>
      <c r="K1454" s="2">
        <v>74783000</v>
      </c>
      <c r="L1454" s="2">
        <v>9010000</v>
      </c>
      <c r="M1454" s="2">
        <f>VALUE(IF(Tabla1[[#This Row],[Valor Total]]-Tabla1[[#This Row],[Valor Contrato (Inicial)]]&lt;0,"0",Tabla1[[#This Row],[Valor Total]]-Tabla1[[#This Row],[Valor Contrato (Inicial)]]))</f>
        <v>0</v>
      </c>
      <c r="N1454" s="2">
        <v>74783000</v>
      </c>
      <c r="O1454" s="9" cm="1">
        <f t="array" aca="1" ref="O14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4" s="6" t="s">
        <v>6229</v>
      </c>
      <c r="Q1454" t="s">
        <v>6261</v>
      </c>
      <c r="R1454" t="s">
        <v>13</v>
      </c>
      <c r="S1454" t="s">
        <v>14</v>
      </c>
      <c r="T1454" t="s">
        <v>7711</v>
      </c>
      <c r="U1454" t="s">
        <v>7827</v>
      </c>
    </row>
    <row r="1455" spans="1:21" x14ac:dyDescent="0.3">
      <c r="A1455" t="s">
        <v>3359</v>
      </c>
      <c r="B1455" t="s">
        <v>3360</v>
      </c>
      <c r="C1455" t="s">
        <v>4949</v>
      </c>
      <c r="D1455" t="s">
        <v>12</v>
      </c>
      <c r="E1455" t="s">
        <v>141</v>
      </c>
      <c r="F1455" s="1">
        <v>45771</v>
      </c>
      <c r="G1455" s="1">
        <v>45772</v>
      </c>
      <c r="H1455" s="1">
        <v>46022</v>
      </c>
      <c r="I1455">
        <f>VALUE(IF(Tabla1[[#This Row],[Fecha Terminacion
(Final)]]-Tabla1[[#This Row],[Fecha Terminacion
(Inicial)]]&lt;0,"0",Tabla1[[#This Row],[Fecha Terminacion
(Final)]]-Tabla1[[#This Row],[Fecha Terminacion
(Inicial)]]))</f>
        <v>0</v>
      </c>
      <c r="J1455" s="1">
        <v>46022</v>
      </c>
      <c r="K1455" s="2">
        <v>58647680</v>
      </c>
      <c r="L1455" s="2">
        <v>7123200</v>
      </c>
      <c r="M1455" s="2">
        <f>VALUE(IF(Tabla1[[#This Row],[Valor Total]]-Tabla1[[#This Row],[Valor Contrato (Inicial)]]&lt;0,"0",Tabla1[[#This Row],[Valor Total]]-Tabla1[[#This Row],[Valor Contrato (Inicial)]]))</f>
        <v>0</v>
      </c>
      <c r="N1455" s="2">
        <v>58647680</v>
      </c>
      <c r="O1455" s="9" cm="1">
        <f t="array" aca="1" ref="O14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v>
      </c>
      <c r="P1455" s="6" t="s">
        <v>15</v>
      </c>
      <c r="Q1455" t="s">
        <v>6233</v>
      </c>
      <c r="R1455" t="s">
        <v>13</v>
      </c>
      <c r="S1455" t="s">
        <v>14</v>
      </c>
      <c r="T1455" t="s">
        <v>7712</v>
      </c>
      <c r="U1455" t="s">
        <v>7827</v>
      </c>
    </row>
    <row r="1456" spans="1:21" x14ac:dyDescent="0.3">
      <c r="A1456" t="s">
        <v>3361</v>
      </c>
      <c r="B1456" t="s">
        <v>3362</v>
      </c>
      <c r="C1456" t="s">
        <v>314</v>
      </c>
      <c r="D1456" t="s">
        <v>12</v>
      </c>
      <c r="E1456" t="s">
        <v>6123</v>
      </c>
      <c r="F1456" s="1">
        <v>45771</v>
      </c>
      <c r="G1456" s="1">
        <v>45772</v>
      </c>
      <c r="H1456" s="1">
        <v>46022</v>
      </c>
      <c r="I1456">
        <f>VALUE(IF(Tabla1[[#This Row],[Fecha Terminacion
(Final)]]-Tabla1[[#This Row],[Fecha Terminacion
(Inicial)]]&lt;0,"0",Tabla1[[#This Row],[Fecha Terminacion
(Final)]]-Tabla1[[#This Row],[Fecha Terminacion
(Inicial)]]))</f>
        <v>0</v>
      </c>
      <c r="J1456" s="1">
        <v>46022</v>
      </c>
      <c r="K1456" s="2">
        <v>24700000</v>
      </c>
      <c r="L1456" s="2">
        <v>3000000</v>
      </c>
      <c r="M1456" s="2">
        <f>VALUE(IF(Tabla1[[#This Row],[Valor Total]]-Tabla1[[#This Row],[Valor Contrato (Inicial)]]&lt;0,"0",Tabla1[[#This Row],[Valor Total]]-Tabla1[[#This Row],[Valor Contrato (Inicial)]]))</f>
        <v>0</v>
      </c>
      <c r="N1456" s="2">
        <v>24700000</v>
      </c>
      <c r="O1456" s="9" cm="1">
        <f t="array" aca="1" ref="O14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v>
      </c>
      <c r="P1456" s="6" t="s">
        <v>41</v>
      </c>
      <c r="Q1456" t="s">
        <v>6250</v>
      </c>
      <c r="R1456" t="s">
        <v>13</v>
      </c>
      <c r="S1456" t="s">
        <v>14</v>
      </c>
      <c r="T1456" t="s">
        <v>7713</v>
      </c>
      <c r="U1456" t="s">
        <v>7827</v>
      </c>
    </row>
    <row r="1457" spans="1:21" x14ac:dyDescent="0.3">
      <c r="A1457" t="s">
        <v>3363</v>
      </c>
      <c r="B1457" t="s">
        <v>3364</v>
      </c>
      <c r="C1457" t="s">
        <v>4950</v>
      </c>
      <c r="D1457" t="s">
        <v>12</v>
      </c>
      <c r="E1457" t="s">
        <v>6124</v>
      </c>
      <c r="F1457" s="1">
        <v>45770</v>
      </c>
      <c r="G1457" s="1">
        <v>45771</v>
      </c>
      <c r="H1457" s="1">
        <v>46022</v>
      </c>
      <c r="I1457">
        <f>VALUE(IF(Tabla1[[#This Row],[Fecha Terminacion
(Final)]]-Tabla1[[#This Row],[Fecha Terminacion
(Inicial)]]&lt;0,"0",Tabla1[[#This Row],[Fecha Terminacion
(Final)]]-Tabla1[[#This Row],[Fecha Terminacion
(Inicial)]]))</f>
        <v>0</v>
      </c>
      <c r="J1457" s="1">
        <v>46022</v>
      </c>
      <c r="K1457" s="2">
        <v>78830080</v>
      </c>
      <c r="L1457" s="2">
        <v>9497600</v>
      </c>
      <c r="M1457" s="2">
        <f>VALUE(IF(Tabla1[[#This Row],[Valor Total]]-Tabla1[[#This Row],[Valor Contrato (Inicial)]]&lt;0,"0",Tabla1[[#This Row],[Valor Total]]-Tabla1[[#This Row],[Valor Contrato (Inicial)]]))</f>
        <v>0</v>
      </c>
      <c r="N1457" s="2">
        <v>78830080</v>
      </c>
      <c r="O1457" s="9" cm="1">
        <f t="array" aca="1" ref="O14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7" s="6" t="s">
        <v>6229</v>
      </c>
      <c r="Q1457" t="s">
        <v>6262</v>
      </c>
      <c r="R1457" t="s">
        <v>13</v>
      </c>
      <c r="S1457" t="s">
        <v>14</v>
      </c>
      <c r="T1457" t="s">
        <v>7714</v>
      </c>
      <c r="U1457" t="s">
        <v>7827</v>
      </c>
    </row>
    <row r="1458" spans="1:21" x14ac:dyDescent="0.3">
      <c r="A1458" t="s">
        <v>3365</v>
      </c>
      <c r="B1458" t="s">
        <v>3366</v>
      </c>
      <c r="C1458" t="s">
        <v>4951</v>
      </c>
      <c r="D1458" t="s">
        <v>12</v>
      </c>
      <c r="E1458" t="s">
        <v>396</v>
      </c>
      <c r="F1458" s="1">
        <v>45770</v>
      </c>
      <c r="G1458" s="1">
        <v>45771</v>
      </c>
      <c r="H1458" s="1">
        <v>46022</v>
      </c>
      <c r="I1458">
        <f>VALUE(IF(Tabla1[[#This Row],[Fecha Terminacion
(Final)]]-Tabla1[[#This Row],[Fecha Terminacion
(Inicial)]]&lt;0,"0",Tabla1[[#This Row],[Fecha Terminacion
(Final)]]-Tabla1[[#This Row],[Fecha Terminacion
(Inicial)]]))</f>
        <v>0</v>
      </c>
      <c r="J1458" s="1">
        <v>46022</v>
      </c>
      <c r="K1458" s="2">
        <v>78830080</v>
      </c>
      <c r="L1458" s="2">
        <v>9497600</v>
      </c>
      <c r="M1458" s="2">
        <f>VALUE(IF(Tabla1[[#This Row],[Valor Total]]-Tabla1[[#This Row],[Valor Contrato (Inicial)]]&lt;0,"0",Tabla1[[#This Row],[Valor Total]]-Tabla1[[#This Row],[Valor Contrato (Inicial)]]))</f>
        <v>0</v>
      </c>
      <c r="N1458" s="2">
        <v>78830080</v>
      </c>
      <c r="O1458" s="9" cm="1">
        <f t="array" aca="1" ref="O14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8" s="6" t="s">
        <v>6229</v>
      </c>
      <c r="Q1458" t="s">
        <v>6261</v>
      </c>
      <c r="R1458" t="s">
        <v>13</v>
      </c>
      <c r="S1458" t="s">
        <v>14</v>
      </c>
      <c r="T1458" t="s">
        <v>7715</v>
      </c>
      <c r="U1458" t="s">
        <v>7827</v>
      </c>
    </row>
    <row r="1459" spans="1:21" x14ac:dyDescent="0.3">
      <c r="A1459" t="s">
        <v>3367</v>
      </c>
      <c r="B1459" t="s">
        <v>3368</v>
      </c>
      <c r="C1459" t="s">
        <v>4952</v>
      </c>
      <c r="D1459" t="s">
        <v>12</v>
      </c>
      <c r="E1459" t="s">
        <v>6125</v>
      </c>
      <c r="F1459" s="1">
        <v>45771</v>
      </c>
      <c r="G1459" s="1">
        <v>45772</v>
      </c>
      <c r="H1459" s="1">
        <v>46022</v>
      </c>
      <c r="I1459">
        <f>VALUE(IF(Tabla1[[#This Row],[Fecha Terminacion
(Final)]]-Tabla1[[#This Row],[Fecha Terminacion
(Inicial)]]&lt;0,"0",Tabla1[[#This Row],[Fecha Terminacion
(Final)]]-Tabla1[[#This Row],[Fecha Terminacion
(Inicial)]]))</f>
        <v>0</v>
      </c>
      <c r="J1459" s="1">
        <v>46022</v>
      </c>
      <c r="K1459" s="2">
        <v>44992697</v>
      </c>
      <c r="L1459" s="2">
        <v>5464700</v>
      </c>
      <c r="M1459" s="2">
        <f>VALUE(IF(Tabla1[[#This Row],[Valor Total]]-Tabla1[[#This Row],[Valor Contrato (Inicial)]]&lt;0,"0",Tabla1[[#This Row],[Valor Total]]-Tabla1[[#This Row],[Valor Contrato (Inicial)]]))</f>
        <v>0</v>
      </c>
      <c r="N1459" s="2">
        <v>44992697</v>
      </c>
      <c r="O1459" s="9" cm="1">
        <f t="array" aca="1" ref="O14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v>
      </c>
      <c r="P1459" s="6" t="s">
        <v>49</v>
      </c>
      <c r="Q1459" t="s">
        <v>6244</v>
      </c>
      <c r="R1459" t="s">
        <v>13</v>
      </c>
      <c r="S1459" t="s">
        <v>14</v>
      </c>
      <c r="T1459" t="s">
        <v>7716</v>
      </c>
      <c r="U1459" t="s">
        <v>7827</v>
      </c>
    </row>
    <row r="1460" spans="1:21" x14ac:dyDescent="0.3">
      <c r="A1460" t="s">
        <v>3369</v>
      </c>
      <c r="B1460" t="s">
        <v>3370</v>
      </c>
      <c r="C1460" t="s">
        <v>4953</v>
      </c>
      <c r="D1460" t="s">
        <v>12</v>
      </c>
      <c r="E1460" t="s">
        <v>6126</v>
      </c>
      <c r="F1460" s="1">
        <v>45775</v>
      </c>
      <c r="G1460" s="1">
        <v>45776</v>
      </c>
      <c r="H1460" s="1">
        <v>46019</v>
      </c>
      <c r="I1460">
        <f>VALUE(IF(Tabla1[[#This Row],[Fecha Terminacion
(Final)]]-Tabla1[[#This Row],[Fecha Terminacion
(Inicial)]]&lt;0,"0",Tabla1[[#This Row],[Fecha Terminacion
(Final)]]-Tabla1[[#This Row],[Fecha Terminacion
(Inicial)]]))</f>
        <v>0</v>
      </c>
      <c r="J1460" s="1">
        <v>46019</v>
      </c>
      <c r="K1460" s="2">
        <v>33448500</v>
      </c>
      <c r="L1460" s="2">
        <v>4181000</v>
      </c>
      <c r="M1460" s="2">
        <f>VALUE(IF(Tabla1[[#This Row],[Valor Total]]-Tabla1[[#This Row],[Valor Contrato (Inicial)]]&lt;0,"0",Tabla1[[#This Row],[Valor Total]]-Tabla1[[#This Row],[Valor Contrato (Inicial)]]))</f>
        <v>0</v>
      </c>
      <c r="N1460" s="2">
        <v>33448500</v>
      </c>
      <c r="O1460" s="9" cm="1">
        <f t="array" aca="1" ref="O14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10.699588477366255</v>
      </c>
      <c r="P1460" s="6" t="s">
        <v>6235</v>
      </c>
      <c r="Q1460" t="s">
        <v>6236</v>
      </c>
      <c r="R1460" t="s">
        <v>16</v>
      </c>
      <c r="S1460" t="s">
        <v>14</v>
      </c>
      <c r="T1460" t="s">
        <v>7717</v>
      </c>
      <c r="U1460" t="s">
        <v>7827</v>
      </c>
    </row>
    <row r="1461" spans="1:21" x14ac:dyDescent="0.3">
      <c r="A1461" t="s">
        <v>3371</v>
      </c>
      <c r="B1461" t="s">
        <v>3372</v>
      </c>
      <c r="C1461" t="s">
        <v>4954</v>
      </c>
      <c r="D1461" t="s">
        <v>12</v>
      </c>
      <c r="E1461" t="s">
        <v>6127</v>
      </c>
      <c r="F1461" s="1">
        <v>45776</v>
      </c>
      <c r="G1461" s="1">
        <v>45782</v>
      </c>
      <c r="H1461" s="1">
        <v>46006</v>
      </c>
      <c r="I1461">
        <f>VALUE(IF(Tabla1[[#This Row],[Fecha Terminacion
(Final)]]-Tabla1[[#This Row],[Fecha Terminacion
(Inicial)]]&lt;0,"0",Tabla1[[#This Row],[Fecha Terminacion
(Final)]]-Tabla1[[#This Row],[Fecha Terminacion
(Inicial)]]))</f>
        <v>0</v>
      </c>
      <c r="J1461" s="1">
        <v>46006</v>
      </c>
      <c r="K1461" s="2">
        <v>8050865</v>
      </c>
      <c r="L1461" s="2">
        <v>0</v>
      </c>
      <c r="M1461" s="2">
        <f>VALUE(IF(Tabla1[[#This Row],[Valor Total]]-Tabla1[[#This Row],[Valor Contrato (Inicial)]]&lt;0,"0",Tabla1[[#This Row],[Valor Total]]-Tabla1[[#This Row],[Valor Contrato (Inicial)]]))</f>
        <v>0</v>
      </c>
      <c r="N1461" s="2">
        <v>8050865</v>
      </c>
      <c r="O1461" s="9" cm="1">
        <f t="array" aca="1" ref="O14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8.9285714285714288</v>
      </c>
      <c r="P1461" s="6" t="s">
        <v>41</v>
      </c>
      <c r="Q1461" t="s">
        <v>6250</v>
      </c>
      <c r="R1461" t="s">
        <v>80</v>
      </c>
      <c r="S1461" t="s">
        <v>6272</v>
      </c>
      <c r="T1461" t="s">
        <v>7718</v>
      </c>
      <c r="U1461" t="s">
        <v>7827</v>
      </c>
    </row>
    <row r="1462" spans="1:21" x14ac:dyDescent="0.3">
      <c r="A1462" t="s">
        <v>3373</v>
      </c>
      <c r="B1462" t="s">
        <v>3374</v>
      </c>
      <c r="C1462" t="s">
        <v>4955</v>
      </c>
      <c r="D1462" t="s">
        <v>12</v>
      </c>
      <c r="E1462" t="s">
        <v>6128</v>
      </c>
      <c r="F1462" s="1">
        <v>45771</v>
      </c>
      <c r="G1462" s="1">
        <v>45784</v>
      </c>
      <c r="H1462" s="1">
        <v>45913</v>
      </c>
      <c r="I1462">
        <f>VALUE(IF(Tabla1[[#This Row],[Fecha Terminacion
(Final)]]-Tabla1[[#This Row],[Fecha Terminacion
(Inicial)]]&lt;0,"0",Tabla1[[#This Row],[Fecha Terminacion
(Final)]]-Tabla1[[#This Row],[Fecha Terminacion
(Inicial)]]))</f>
        <v>0</v>
      </c>
      <c r="J1462" s="1">
        <v>45913</v>
      </c>
      <c r="K1462" s="2">
        <v>24556000</v>
      </c>
      <c r="L1462" s="2">
        <v>0</v>
      </c>
      <c r="M1462" s="2">
        <f>VALUE(IF(Tabla1[[#This Row],[Valor Total]]-Tabla1[[#This Row],[Valor Contrato (Inicial)]]&lt;0,"0",Tabla1[[#This Row],[Valor Total]]-Tabla1[[#This Row],[Valor Contrato (Inicial)]]))</f>
        <v>0</v>
      </c>
      <c r="N1462" s="2">
        <v>24556000</v>
      </c>
      <c r="O1462" s="9" cm="1">
        <f t="array" aca="1" ref="O14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13.953488372093023</v>
      </c>
      <c r="P1462" s="6" t="s">
        <v>6264</v>
      </c>
      <c r="Q1462" t="s">
        <v>6223</v>
      </c>
      <c r="R1462" t="s">
        <v>80</v>
      </c>
      <c r="S1462" t="s">
        <v>6272</v>
      </c>
      <c r="T1462" t="s">
        <v>7719</v>
      </c>
      <c r="U1462" t="s">
        <v>7827</v>
      </c>
    </row>
    <row r="1463" spans="1:21" x14ac:dyDescent="0.3">
      <c r="A1463" t="s">
        <v>3375</v>
      </c>
      <c r="B1463" t="s">
        <v>3376</v>
      </c>
      <c r="C1463" t="s">
        <v>4956</v>
      </c>
      <c r="D1463" t="s">
        <v>12</v>
      </c>
      <c r="E1463" t="s">
        <v>6129</v>
      </c>
      <c r="F1463" s="1">
        <v>45771</v>
      </c>
      <c r="G1463" s="1">
        <v>45789</v>
      </c>
      <c r="H1463" s="1">
        <v>45839</v>
      </c>
      <c r="I1463">
        <f>VALUE(IF(Tabla1[[#This Row],[Fecha Terminacion
(Final)]]-Tabla1[[#This Row],[Fecha Terminacion
(Inicial)]]&lt;0,"0",Tabla1[[#This Row],[Fecha Terminacion
(Final)]]-Tabla1[[#This Row],[Fecha Terminacion
(Inicial)]]))</f>
        <v>0</v>
      </c>
      <c r="J1463" s="1">
        <v>45839</v>
      </c>
      <c r="K1463" s="2">
        <v>22168000</v>
      </c>
      <c r="L1463" s="2">
        <v>0</v>
      </c>
      <c r="M1463" s="2">
        <f>VALUE(IF(Tabla1[[#This Row],[Valor Total]]-Tabla1[[#This Row],[Valor Contrato (Inicial)]]&lt;0,"0",Tabla1[[#This Row],[Valor Total]]-Tabla1[[#This Row],[Valor Contrato (Inicial)]]))</f>
        <v>0</v>
      </c>
      <c r="N1463" s="2">
        <v>22168000</v>
      </c>
      <c r="O1463" s="9" cm="1">
        <f t="array" aca="1" ref="O14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v>
      </c>
      <c r="P1463" s="6" t="s">
        <v>6264</v>
      </c>
      <c r="Q1463" t="s">
        <v>6223</v>
      </c>
      <c r="R1463" t="s">
        <v>80</v>
      </c>
      <c r="S1463" t="s">
        <v>6272</v>
      </c>
      <c r="T1463" t="s">
        <v>7720</v>
      </c>
      <c r="U1463" t="s">
        <v>7827</v>
      </c>
    </row>
    <row r="1464" spans="1:21" x14ac:dyDescent="0.3">
      <c r="A1464" t="s">
        <v>3377</v>
      </c>
      <c r="B1464" t="s">
        <v>3378</v>
      </c>
      <c r="C1464" t="s">
        <v>4957</v>
      </c>
      <c r="D1464" t="s">
        <v>12</v>
      </c>
      <c r="E1464" t="s">
        <v>6130</v>
      </c>
      <c r="F1464" s="1">
        <v>45771</v>
      </c>
      <c r="G1464" s="1">
        <v>45784</v>
      </c>
      <c r="H1464" s="1">
        <v>45981</v>
      </c>
      <c r="I1464">
        <f>VALUE(IF(Tabla1[[#This Row],[Fecha Terminacion
(Final)]]-Tabla1[[#This Row],[Fecha Terminacion
(Inicial)]]&lt;0,"0",Tabla1[[#This Row],[Fecha Terminacion
(Final)]]-Tabla1[[#This Row],[Fecha Terminacion
(Inicial)]]))</f>
        <v>0</v>
      </c>
      <c r="J1464" s="1">
        <v>45981</v>
      </c>
      <c r="K1464" s="2">
        <v>22013000</v>
      </c>
      <c r="L1464" s="2">
        <v>0</v>
      </c>
      <c r="M1464" s="2">
        <f>VALUE(IF(Tabla1[[#This Row],[Valor Total]]-Tabla1[[#This Row],[Valor Contrato (Inicial)]]&lt;0,"0",Tabla1[[#This Row],[Valor Total]]-Tabla1[[#This Row],[Valor Contrato (Inicial)]]))</f>
        <v>0</v>
      </c>
      <c r="N1464" s="2">
        <v>22013000</v>
      </c>
      <c r="O1464" s="9" cm="1">
        <f t="array" aca="1" ref="O14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9.1370558375634516</v>
      </c>
      <c r="P1464" s="6" t="s">
        <v>6264</v>
      </c>
      <c r="Q1464" t="s">
        <v>6223</v>
      </c>
      <c r="R1464" t="s">
        <v>80</v>
      </c>
      <c r="S1464" t="s">
        <v>6272</v>
      </c>
      <c r="T1464" t="s">
        <v>7721</v>
      </c>
      <c r="U1464" t="s">
        <v>7827</v>
      </c>
    </row>
    <row r="1465" spans="1:21" x14ac:dyDescent="0.3">
      <c r="A1465" t="s">
        <v>3379</v>
      </c>
      <c r="B1465" t="s">
        <v>3380</v>
      </c>
      <c r="C1465" t="s">
        <v>4958</v>
      </c>
      <c r="D1465" t="s">
        <v>12</v>
      </c>
      <c r="E1465" t="s">
        <v>6131</v>
      </c>
      <c r="F1465" s="1">
        <v>45771</v>
      </c>
      <c r="G1465" s="1">
        <v>45784</v>
      </c>
      <c r="H1465" s="1">
        <v>45971</v>
      </c>
      <c r="I1465">
        <f>VALUE(IF(Tabla1[[#This Row],[Fecha Terminacion
(Final)]]-Tabla1[[#This Row],[Fecha Terminacion
(Inicial)]]&lt;0,"0",Tabla1[[#This Row],[Fecha Terminacion
(Final)]]-Tabla1[[#This Row],[Fecha Terminacion
(Inicial)]]))</f>
        <v>0</v>
      </c>
      <c r="J1465" s="1">
        <v>45971</v>
      </c>
      <c r="K1465" s="2">
        <v>19011000</v>
      </c>
      <c r="L1465" s="2">
        <v>0</v>
      </c>
      <c r="M1465" s="2">
        <f>VALUE(IF(Tabla1[[#This Row],[Valor Total]]-Tabla1[[#This Row],[Valor Contrato (Inicial)]]&lt;0,"0",Tabla1[[#This Row],[Valor Total]]-Tabla1[[#This Row],[Valor Contrato (Inicial)]]))</f>
        <v>0</v>
      </c>
      <c r="N1465" s="2">
        <v>19011000</v>
      </c>
      <c r="O1465" s="9" cm="1">
        <f t="array" aca="1" ref="O14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9.6256684491978604</v>
      </c>
      <c r="P1465" s="6" t="s">
        <v>6264</v>
      </c>
      <c r="Q1465" t="s">
        <v>6223</v>
      </c>
      <c r="R1465" t="s">
        <v>80</v>
      </c>
      <c r="S1465" t="s">
        <v>6272</v>
      </c>
      <c r="T1465" t="s">
        <v>7722</v>
      </c>
      <c r="U1465" t="s">
        <v>7827</v>
      </c>
    </row>
    <row r="1466" spans="1:21" x14ac:dyDescent="0.3">
      <c r="A1466" t="s">
        <v>3381</v>
      </c>
      <c r="B1466" t="s">
        <v>3382</v>
      </c>
      <c r="C1466" t="s">
        <v>203</v>
      </c>
      <c r="D1466" t="s">
        <v>12</v>
      </c>
      <c r="E1466" t="s">
        <v>202</v>
      </c>
      <c r="F1466" s="1">
        <v>45775</v>
      </c>
      <c r="G1466" s="1">
        <v>45776</v>
      </c>
      <c r="H1466" s="1">
        <v>46022</v>
      </c>
      <c r="I1466">
        <f>VALUE(IF(Tabla1[[#This Row],[Fecha Terminacion
(Final)]]-Tabla1[[#This Row],[Fecha Terminacion
(Inicial)]]&lt;0,"0",Tabla1[[#This Row],[Fecha Terminacion
(Final)]]-Tabla1[[#This Row],[Fecha Terminacion
(Inicial)]]))</f>
        <v>0</v>
      </c>
      <c r="J1466" s="1">
        <v>46022</v>
      </c>
      <c r="K1466" s="2">
        <v>70638400</v>
      </c>
      <c r="L1466" s="2">
        <v>8310400</v>
      </c>
      <c r="M1466" s="2">
        <f>VALUE(IF(Tabla1[[#This Row],[Valor Total]]-Tabla1[[#This Row],[Valor Contrato (Inicial)]]&lt;0,"0",Tabla1[[#This Row],[Valor Total]]-Tabla1[[#This Row],[Valor Contrato (Inicial)]]))</f>
        <v>0</v>
      </c>
      <c r="N1466" s="2">
        <v>70638400</v>
      </c>
      <c r="O1466" s="9" cm="1">
        <f t="array" aca="1" ref="O14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66" s="6" t="s">
        <v>6229</v>
      </c>
      <c r="Q1466" t="s">
        <v>6258</v>
      </c>
      <c r="R1466" t="s">
        <v>80</v>
      </c>
      <c r="S1466" t="s">
        <v>14</v>
      </c>
      <c r="T1466" t="s">
        <v>7723</v>
      </c>
      <c r="U1466" t="s">
        <v>7827</v>
      </c>
    </row>
    <row r="1467" spans="1:21" x14ac:dyDescent="0.3">
      <c r="A1467" t="s">
        <v>3383</v>
      </c>
      <c r="B1467" t="s">
        <v>3384</v>
      </c>
      <c r="C1467" t="s">
        <v>4959</v>
      </c>
      <c r="D1467" t="s">
        <v>12</v>
      </c>
      <c r="E1467" t="s">
        <v>6132</v>
      </c>
      <c r="F1467" s="1">
        <v>45775</v>
      </c>
      <c r="G1467" s="1">
        <v>45783</v>
      </c>
      <c r="H1467" s="1">
        <v>46006</v>
      </c>
      <c r="I1467">
        <f>VALUE(IF(Tabla1[[#This Row],[Fecha Terminacion
(Final)]]-Tabla1[[#This Row],[Fecha Terminacion
(Inicial)]]&lt;0,"0",Tabla1[[#This Row],[Fecha Terminacion
(Final)]]-Tabla1[[#This Row],[Fecha Terminacion
(Inicial)]]))</f>
        <v>0</v>
      </c>
      <c r="J1467" s="1">
        <v>46006</v>
      </c>
      <c r="K1467" s="2">
        <v>2335257650</v>
      </c>
      <c r="L1467" s="2">
        <v>0</v>
      </c>
      <c r="M1467" s="2">
        <f>VALUE(IF(Tabla1[[#This Row],[Valor Total]]-Tabla1[[#This Row],[Valor Contrato (Inicial)]]&lt;0,"0",Tabla1[[#This Row],[Valor Total]]-Tabla1[[#This Row],[Valor Contrato (Inicial)]]))</f>
        <v>0</v>
      </c>
      <c r="N1467" s="2">
        <v>2335257650</v>
      </c>
      <c r="O1467" s="9" cm="1">
        <f t="array" aca="1" ref="O14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8.5201793721973083</v>
      </c>
      <c r="P1467" s="6" t="s">
        <v>41</v>
      </c>
      <c r="Q1467" t="s">
        <v>41</v>
      </c>
      <c r="R1467" t="s">
        <v>80</v>
      </c>
      <c r="S1467" t="s">
        <v>6272</v>
      </c>
      <c r="T1467" t="s">
        <v>7724</v>
      </c>
      <c r="U1467" t="s">
        <v>7827</v>
      </c>
    </row>
    <row r="1468" spans="1:21" x14ac:dyDescent="0.3">
      <c r="A1468" t="s">
        <v>3385</v>
      </c>
      <c r="B1468" t="s">
        <v>3386</v>
      </c>
      <c r="C1468" t="s">
        <v>4960</v>
      </c>
      <c r="D1468" t="s">
        <v>12</v>
      </c>
      <c r="E1468" t="s">
        <v>6133</v>
      </c>
      <c r="F1468" s="1">
        <v>45775</v>
      </c>
      <c r="G1468" s="1">
        <v>45786</v>
      </c>
      <c r="H1468" s="1">
        <v>46022</v>
      </c>
      <c r="I1468">
        <f>VALUE(IF(Tabla1[[#This Row],[Fecha Terminacion
(Final)]]-Tabla1[[#This Row],[Fecha Terminacion
(Inicial)]]&lt;0,"0",Tabla1[[#This Row],[Fecha Terminacion
(Final)]]-Tabla1[[#This Row],[Fecha Terminacion
(Inicial)]]))</f>
        <v>0</v>
      </c>
      <c r="J1468" s="1">
        <v>46022</v>
      </c>
      <c r="K1468" s="2">
        <v>71999992</v>
      </c>
      <c r="L1468" s="2">
        <v>0</v>
      </c>
      <c r="M1468" s="2">
        <f>VALUE(IF(Tabla1[[#This Row],[Valor Total]]-Tabla1[[#This Row],[Valor Contrato (Inicial)]]&lt;0,"0",Tabla1[[#This Row],[Valor Total]]-Tabla1[[#This Row],[Valor Contrato (Inicial)]]))</f>
        <v>0</v>
      </c>
      <c r="N1468" s="2">
        <v>71999992</v>
      </c>
      <c r="O1468" s="9" cm="1">
        <f t="array" aca="1" ref="O14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6.7796610169491522</v>
      </c>
      <c r="P1468" s="6" t="s">
        <v>41</v>
      </c>
      <c r="Q1468" t="s">
        <v>6250</v>
      </c>
      <c r="R1468" t="s">
        <v>80</v>
      </c>
      <c r="S1468" t="s">
        <v>6272</v>
      </c>
      <c r="T1468" t="s">
        <v>7725</v>
      </c>
      <c r="U1468" t="s">
        <v>7827</v>
      </c>
    </row>
    <row r="1469" spans="1:21" x14ac:dyDescent="0.3">
      <c r="A1469" t="s">
        <v>3387</v>
      </c>
      <c r="B1469" t="s">
        <v>3388</v>
      </c>
      <c r="C1469" t="s">
        <v>4961</v>
      </c>
      <c r="D1469" t="s">
        <v>5061</v>
      </c>
      <c r="E1469" t="s">
        <v>6134</v>
      </c>
      <c r="F1469" s="1">
        <v>45792</v>
      </c>
      <c r="H1469" s="1">
        <v>46006</v>
      </c>
      <c r="I1469">
        <f>VALUE(IF(Tabla1[[#This Row],[Fecha Terminacion
(Final)]]-Tabla1[[#This Row],[Fecha Terminacion
(Inicial)]]&lt;0,"0",Tabla1[[#This Row],[Fecha Terminacion
(Final)]]-Tabla1[[#This Row],[Fecha Terminacion
(Inicial)]]))</f>
        <v>0</v>
      </c>
      <c r="J1469" s="1">
        <v>46006</v>
      </c>
      <c r="K1469" s="2">
        <v>38337147</v>
      </c>
      <c r="L1469" s="2">
        <v>0</v>
      </c>
      <c r="M1469" s="2">
        <f>VALUE(IF(Tabla1[[#This Row],[Valor Total]]-Tabla1[[#This Row],[Valor Contrato (Inicial)]]&lt;0,"0",Tabla1[[#This Row],[Valor Total]]-Tabla1[[#This Row],[Valor Contrato (Inicial)]]))</f>
        <v>0</v>
      </c>
      <c r="N1469" s="2">
        <v>38337147</v>
      </c>
      <c r="O1469" s="9">
        <v>0</v>
      </c>
      <c r="P1469" s="6" t="s">
        <v>41</v>
      </c>
      <c r="Q1469" t="s">
        <v>6250</v>
      </c>
      <c r="R1469" t="s">
        <v>80</v>
      </c>
      <c r="S1469" t="s">
        <v>6272</v>
      </c>
      <c r="T1469" t="s">
        <v>7726</v>
      </c>
      <c r="U1469" t="s">
        <v>7827</v>
      </c>
    </row>
    <row r="1470" spans="1:21" x14ac:dyDescent="0.3">
      <c r="A1470" t="s">
        <v>3389</v>
      </c>
      <c r="B1470" t="s">
        <v>3390</v>
      </c>
      <c r="C1470" t="s">
        <v>4962</v>
      </c>
      <c r="D1470" t="s">
        <v>12</v>
      </c>
      <c r="E1470" t="s">
        <v>199</v>
      </c>
      <c r="F1470" s="1">
        <v>45775</v>
      </c>
      <c r="G1470" s="1">
        <v>45776</v>
      </c>
      <c r="H1470" s="1">
        <v>46022</v>
      </c>
      <c r="I1470">
        <f>VALUE(IF(Tabla1[[#This Row],[Fecha Terminacion
(Final)]]-Tabla1[[#This Row],[Fecha Terminacion
(Inicial)]]&lt;0,"0",Tabla1[[#This Row],[Fecha Terminacion
(Final)]]-Tabla1[[#This Row],[Fecha Terminacion
(Inicial)]]))</f>
        <v>0</v>
      </c>
      <c r="J1470" s="1">
        <v>46022</v>
      </c>
      <c r="K1470" s="2">
        <v>51921000</v>
      </c>
      <c r="L1470" s="2">
        <v>6410000</v>
      </c>
      <c r="M1470" s="2">
        <f>VALUE(IF(Tabla1[[#This Row],[Valor Total]]-Tabla1[[#This Row],[Valor Contrato (Inicial)]]&lt;0,"0",Tabla1[[#This Row],[Valor Total]]-Tabla1[[#This Row],[Valor Contrato (Inicial)]]))</f>
        <v>0</v>
      </c>
      <c r="N1470" s="2">
        <v>51921000</v>
      </c>
      <c r="O1470" s="9" cm="1">
        <f t="array" aca="1" ref="O14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0" s="6" t="s">
        <v>6229</v>
      </c>
      <c r="Q1470" t="s">
        <v>6262</v>
      </c>
      <c r="R1470" t="s">
        <v>13</v>
      </c>
      <c r="S1470" t="s">
        <v>14</v>
      </c>
      <c r="T1470" t="s">
        <v>7727</v>
      </c>
      <c r="U1470" t="s">
        <v>7827</v>
      </c>
    </row>
    <row r="1471" spans="1:21" x14ac:dyDescent="0.3">
      <c r="A1471" t="s">
        <v>3391</v>
      </c>
      <c r="B1471" t="s">
        <v>3392</v>
      </c>
      <c r="C1471" t="s">
        <v>4963</v>
      </c>
      <c r="D1471" t="s">
        <v>12</v>
      </c>
      <c r="E1471" t="s">
        <v>148</v>
      </c>
      <c r="F1471" s="1">
        <v>45775</v>
      </c>
      <c r="G1471" s="1">
        <v>45776</v>
      </c>
      <c r="H1471" s="1">
        <v>46022</v>
      </c>
      <c r="I1471">
        <f>VALUE(IF(Tabla1[[#This Row],[Fecha Terminacion
(Final)]]-Tabla1[[#This Row],[Fecha Terminacion
(Inicial)]]&lt;0,"0",Tabla1[[#This Row],[Fecha Terminacion
(Final)]]-Tabla1[[#This Row],[Fecha Terminacion
(Inicial)]]))</f>
        <v>0</v>
      </c>
      <c r="J1471" s="1">
        <v>46022</v>
      </c>
      <c r="K1471" s="2">
        <v>67314240</v>
      </c>
      <c r="L1471" s="2">
        <v>8310400</v>
      </c>
      <c r="M1471" s="2">
        <f>VALUE(IF(Tabla1[[#This Row],[Valor Total]]-Tabla1[[#This Row],[Valor Contrato (Inicial)]]&lt;0,"0",Tabla1[[#This Row],[Valor Total]]-Tabla1[[#This Row],[Valor Contrato (Inicial)]]))</f>
        <v>0</v>
      </c>
      <c r="N1471" s="2">
        <v>67314240</v>
      </c>
      <c r="O1471" s="9" cm="1">
        <f t="array" aca="1" ref="O14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1" s="6" t="s">
        <v>6229</v>
      </c>
      <c r="Q1471" t="s">
        <v>6258</v>
      </c>
      <c r="R1471" t="s">
        <v>13</v>
      </c>
      <c r="S1471" t="s">
        <v>14</v>
      </c>
      <c r="T1471" t="s">
        <v>7728</v>
      </c>
      <c r="U1471" t="s">
        <v>7827</v>
      </c>
    </row>
    <row r="1472" spans="1:21" x14ac:dyDescent="0.3">
      <c r="A1472" t="s">
        <v>3393</v>
      </c>
      <c r="B1472" t="s">
        <v>3394</v>
      </c>
      <c r="C1472" t="s">
        <v>4964</v>
      </c>
      <c r="D1472" t="s">
        <v>12</v>
      </c>
      <c r="E1472" t="s">
        <v>240</v>
      </c>
      <c r="F1472" s="1">
        <v>45775</v>
      </c>
      <c r="G1472" s="1">
        <v>45776</v>
      </c>
      <c r="H1472" s="1">
        <v>46022</v>
      </c>
      <c r="I1472">
        <f>VALUE(IF(Tabla1[[#This Row],[Fecha Terminacion
(Final)]]-Tabla1[[#This Row],[Fecha Terminacion
(Inicial)]]&lt;0,"0",Tabla1[[#This Row],[Fecha Terminacion
(Final)]]-Tabla1[[#This Row],[Fecha Terminacion
(Inicial)]]))</f>
        <v>0</v>
      </c>
      <c r="J1472" s="1">
        <v>46022</v>
      </c>
      <c r="K1472" s="2">
        <v>92960000</v>
      </c>
      <c r="L1472" s="2">
        <v>11200000</v>
      </c>
      <c r="M1472" s="2">
        <f>VALUE(IF(Tabla1[[#This Row],[Valor Total]]-Tabla1[[#This Row],[Valor Contrato (Inicial)]]&lt;0,"0",Tabla1[[#This Row],[Valor Total]]-Tabla1[[#This Row],[Valor Contrato (Inicial)]]))</f>
        <v>0</v>
      </c>
      <c r="N1472" s="2">
        <v>92960000</v>
      </c>
      <c r="O1472" s="9" cm="1">
        <f t="array" aca="1" ref="O14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2" s="6" t="s">
        <v>6229</v>
      </c>
      <c r="Q1472" t="s">
        <v>6229</v>
      </c>
      <c r="R1472" t="s">
        <v>13</v>
      </c>
      <c r="S1472" t="s">
        <v>14</v>
      </c>
      <c r="T1472" t="s">
        <v>7729</v>
      </c>
      <c r="U1472" t="s">
        <v>7827</v>
      </c>
    </row>
    <row r="1473" spans="1:21" x14ac:dyDescent="0.3">
      <c r="A1473" t="s">
        <v>3395</v>
      </c>
      <c r="B1473" t="s">
        <v>3396</v>
      </c>
      <c r="C1473" t="s">
        <v>291</v>
      </c>
      <c r="D1473" t="s">
        <v>12</v>
      </c>
      <c r="E1473" t="s">
        <v>221</v>
      </c>
      <c r="F1473" s="1">
        <v>45775</v>
      </c>
      <c r="G1473" s="1">
        <v>45776</v>
      </c>
      <c r="H1473" s="1">
        <v>46022</v>
      </c>
      <c r="I1473">
        <f>VALUE(IF(Tabla1[[#This Row],[Fecha Terminacion
(Final)]]-Tabla1[[#This Row],[Fecha Terminacion
(Inicial)]]&lt;0,"0",Tabla1[[#This Row],[Fecha Terminacion
(Final)]]-Tabla1[[#This Row],[Fecha Terminacion
(Inicial)]]))</f>
        <v>0</v>
      </c>
      <c r="J1473" s="1">
        <v>46022</v>
      </c>
      <c r="K1473" s="2">
        <v>76930560</v>
      </c>
      <c r="L1473" s="2">
        <v>9497600</v>
      </c>
      <c r="M1473" s="2">
        <f>VALUE(IF(Tabla1[[#This Row],[Valor Total]]-Tabla1[[#This Row],[Valor Contrato (Inicial)]]&lt;0,"0",Tabla1[[#This Row],[Valor Total]]-Tabla1[[#This Row],[Valor Contrato (Inicial)]]))</f>
        <v>0</v>
      </c>
      <c r="N1473" s="2">
        <v>76930560</v>
      </c>
      <c r="O1473" s="9" cm="1">
        <f t="array" aca="1" ref="O14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3" s="6" t="s">
        <v>6229</v>
      </c>
      <c r="Q1473" t="s">
        <v>6259</v>
      </c>
      <c r="R1473" t="s">
        <v>16</v>
      </c>
      <c r="S1473" t="s">
        <v>14</v>
      </c>
      <c r="T1473" t="s">
        <v>7730</v>
      </c>
      <c r="U1473" t="s">
        <v>7827</v>
      </c>
    </row>
    <row r="1474" spans="1:21" x14ac:dyDescent="0.3">
      <c r="A1474" t="s">
        <v>3397</v>
      </c>
      <c r="B1474" t="s">
        <v>3398</v>
      </c>
      <c r="C1474" t="s">
        <v>4965</v>
      </c>
      <c r="D1474" t="s">
        <v>5061</v>
      </c>
      <c r="E1474" t="s">
        <v>6135</v>
      </c>
      <c r="F1474" s="1">
        <v>45777</v>
      </c>
      <c r="H1474" s="1">
        <v>46022</v>
      </c>
      <c r="I1474">
        <f>VALUE(IF(Tabla1[[#This Row],[Fecha Terminacion
(Final)]]-Tabla1[[#This Row],[Fecha Terminacion
(Inicial)]]&lt;0,"0",Tabla1[[#This Row],[Fecha Terminacion
(Final)]]-Tabla1[[#This Row],[Fecha Terminacion
(Inicial)]]))</f>
        <v>0</v>
      </c>
      <c r="J1474" s="1">
        <v>46022</v>
      </c>
      <c r="K1474" s="2">
        <v>61500000</v>
      </c>
      <c r="L1474" s="2">
        <v>7500000</v>
      </c>
      <c r="M1474" s="2">
        <f>VALUE(IF(Tabla1[[#This Row],[Valor Total]]-Tabla1[[#This Row],[Valor Contrato (Inicial)]]&lt;0,"0",Tabla1[[#This Row],[Valor Total]]-Tabla1[[#This Row],[Valor Contrato (Inicial)]]))</f>
        <v>0</v>
      </c>
      <c r="N1474" s="2">
        <v>61500000</v>
      </c>
      <c r="O1474" s="9">
        <v>0</v>
      </c>
      <c r="P1474" s="6" t="s">
        <v>427</v>
      </c>
      <c r="Q1474" t="s">
        <v>6263</v>
      </c>
      <c r="R1474" t="s">
        <v>13</v>
      </c>
      <c r="S1474" t="s">
        <v>14</v>
      </c>
      <c r="T1474" t="s">
        <v>7731</v>
      </c>
      <c r="U1474" t="s">
        <v>7827</v>
      </c>
    </row>
    <row r="1475" spans="1:21" x14ac:dyDescent="0.3">
      <c r="A1475" t="s">
        <v>3399</v>
      </c>
      <c r="B1475" t="s">
        <v>3400</v>
      </c>
      <c r="C1475" t="s">
        <v>4966</v>
      </c>
      <c r="D1475" t="s">
        <v>12</v>
      </c>
      <c r="E1475" t="s">
        <v>6136</v>
      </c>
      <c r="F1475" s="1">
        <v>45776</v>
      </c>
      <c r="G1475" s="1">
        <v>45779</v>
      </c>
      <c r="H1475" s="1">
        <v>46022</v>
      </c>
      <c r="I1475">
        <f>VALUE(IF(Tabla1[[#This Row],[Fecha Terminacion
(Final)]]-Tabla1[[#This Row],[Fecha Terminacion
(Inicial)]]&lt;0,"0",Tabla1[[#This Row],[Fecha Terminacion
(Final)]]-Tabla1[[#This Row],[Fecha Terminacion
(Inicial)]]))</f>
        <v>0</v>
      </c>
      <c r="J1475" s="1">
        <v>46022</v>
      </c>
      <c r="K1475" s="2">
        <v>61570368</v>
      </c>
      <c r="L1475" s="2">
        <v>7696296</v>
      </c>
      <c r="M1475" s="2">
        <f>VALUE(IF(Tabla1[[#This Row],[Valor Total]]-Tabla1[[#This Row],[Valor Contrato (Inicial)]]&lt;0,"0",Tabla1[[#This Row],[Valor Total]]-Tabla1[[#This Row],[Valor Contrato (Inicial)]]))</f>
        <v>0</v>
      </c>
      <c r="N1475" s="2">
        <v>61570368</v>
      </c>
      <c r="O1475" s="9" cm="1">
        <f t="array" aca="1" ref="O14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9.4650205761316872</v>
      </c>
      <c r="P1475" s="6" t="s">
        <v>6235</v>
      </c>
      <c r="Q1475" t="s">
        <v>6236</v>
      </c>
      <c r="R1475" t="s">
        <v>16</v>
      </c>
      <c r="S1475" t="s">
        <v>14</v>
      </c>
      <c r="T1475" t="s">
        <v>7732</v>
      </c>
      <c r="U1475" t="s">
        <v>7827</v>
      </c>
    </row>
    <row r="1476" spans="1:21" x14ac:dyDescent="0.3">
      <c r="A1476" t="s">
        <v>3401</v>
      </c>
      <c r="B1476" t="s">
        <v>3402</v>
      </c>
      <c r="C1476" t="s">
        <v>4967</v>
      </c>
      <c r="D1476" t="s">
        <v>12</v>
      </c>
      <c r="E1476" t="s">
        <v>6137</v>
      </c>
      <c r="F1476" s="1">
        <v>45779</v>
      </c>
      <c r="G1476" s="1">
        <v>45785</v>
      </c>
      <c r="H1476" s="1">
        <v>46022</v>
      </c>
      <c r="I1476">
        <f>VALUE(IF(Tabla1[[#This Row],[Fecha Terminacion
(Final)]]-Tabla1[[#This Row],[Fecha Terminacion
(Inicial)]]&lt;0,"0",Tabla1[[#This Row],[Fecha Terminacion
(Final)]]-Tabla1[[#This Row],[Fecha Terminacion
(Inicial)]]))</f>
        <v>0</v>
      </c>
      <c r="J1476" s="1">
        <v>46022</v>
      </c>
      <c r="K1476" s="2">
        <v>56000000</v>
      </c>
      <c r="L1476" s="2">
        <v>7000000</v>
      </c>
      <c r="M1476" s="2">
        <f>VALUE(IF(Tabla1[[#This Row],[Valor Total]]-Tabla1[[#This Row],[Valor Contrato (Inicial)]]&lt;0,"0",Tabla1[[#This Row],[Valor Total]]-Tabla1[[#This Row],[Valor Contrato (Inicial)]]))</f>
        <v>0</v>
      </c>
      <c r="N1476" s="2">
        <v>56000000</v>
      </c>
      <c r="O1476" s="9" cm="1">
        <f t="array" aca="1" ref="O14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476" s="6" t="s">
        <v>427</v>
      </c>
      <c r="Q1476" t="s">
        <v>6263</v>
      </c>
      <c r="R1476" t="s">
        <v>13</v>
      </c>
      <c r="S1476" t="s">
        <v>14</v>
      </c>
      <c r="T1476" t="s">
        <v>7733</v>
      </c>
      <c r="U1476" t="s">
        <v>7827</v>
      </c>
    </row>
    <row r="1477" spans="1:21" x14ac:dyDescent="0.3">
      <c r="A1477" t="s">
        <v>3403</v>
      </c>
      <c r="B1477" t="s">
        <v>3404</v>
      </c>
      <c r="C1477" t="s">
        <v>4968</v>
      </c>
      <c r="D1477" t="s">
        <v>12</v>
      </c>
      <c r="E1477" t="s">
        <v>6138</v>
      </c>
      <c r="F1477" s="1">
        <v>45779</v>
      </c>
      <c r="G1477" s="1">
        <v>45783</v>
      </c>
      <c r="H1477" s="1">
        <v>46022</v>
      </c>
      <c r="I1477">
        <f>VALUE(IF(Tabla1[[#This Row],[Fecha Terminacion
(Final)]]-Tabla1[[#This Row],[Fecha Terminacion
(Inicial)]]&lt;0,"0",Tabla1[[#This Row],[Fecha Terminacion
(Final)]]-Tabla1[[#This Row],[Fecha Terminacion
(Inicial)]]))</f>
        <v>0</v>
      </c>
      <c r="J1477" s="1">
        <v>46022</v>
      </c>
      <c r="K1477" s="2">
        <v>190583528</v>
      </c>
      <c r="L1477" s="2">
        <v>23822941</v>
      </c>
      <c r="M1477" s="2">
        <f>VALUE(IF(Tabla1[[#This Row],[Valor Total]]-Tabla1[[#This Row],[Valor Contrato (Inicial)]]&lt;0,"0",Tabla1[[#This Row],[Valor Total]]-Tabla1[[#This Row],[Valor Contrato (Inicial)]]))</f>
        <v>0</v>
      </c>
      <c r="N1477" s="2">
        <v>190583528</v>
      </c>
      <c r="O1477" s="9" cm="1">
        <f t="array" aca="1" ref="O14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7.9497907949790791</v>
      </c>
      <c r="P1477" s="6" t="s">
        <v>11</v>
      </c>
      <c r="Q1477" t="s">
        <v>6239</v>
      </c>
      <c r="R1477" t="s">
        <v>80</v>
      </c>
      <c r="S1477" t="s">
        <v>6272</v>
      </c>
      <c r="T1477" t="s">
        <v>7734</v>
      </c>
      <c r="U1477" t="s">
        <v>7827</v>
      </c>
    </row>
    <row r="1478" spans="1:21" x14ac:dyDescent="0.3">
      <c r="A1478" t="s">
        <v>3405</v>
      </c>
      <c r="B1478" t="s">
        <v>3406</v>
      </c>
      <c r="C1478" t="s">
        <v>4969</v>
      </c>
      <c r="D1478" t="s">
        <v>12</v>
      </c>
      <c r="E1478" t="s">
        <v>257</v>
      </c>
      <c r="F1478" s="1">
        <v>45776</v>
      </c>
      <c r="G1478" s="1">
        <v>45779</v>
      </c>
      <c r="H1478" s="1">
        <v>46022</v>
      </c>
      <c r="I1478">
        <f>VALUE(IF(Tabla1[[#This Row],[Fecha Terminacion
(Final)]]-Tabla1[[#This Row],[Fecha Terminacion
(Inicial)]]&lt;0,"0",Tabla1[[#This Row],[Fecha Terminacion
(Final)]]-Tabla1[[#This Row],[Fecha Terminacion
(Inicial)]]))</f>
        <v>0</v>
      </c>
      <c r="J1478" s="1">
        <v>46022</v>
      </c>
      <c r="K1478" s="2">
        <v>80718752</v>
      </c>
      <c r="L1478" s="2">
        <v>9965278</v>
      </c>
      <c r="M1478" s="2">
        <f>VALUE(IF(Tabla1[[#This Row],[Valor Total]]-Tabla1[[#This Row],[Valor Contrato (Inicial)]]&lt;0,"0",Tabla1[[#This Row],[Valor Total]]-Tabla1[[#This Row],[Valor Contrato (Inicial)]]))</f>
        <v>0</v>
      </c>
      <c r="N1478" s="2">
        <v>80718752</v>
      </c>
      <c r="O1478" s="9" cm="1">
        <f t="array" aca="1" ref="O14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9.4650205761316872</v>
      </c>
      <c r="P1478" s="6" t="s">
        <v>6229</v>
      </c>
      <c r="Q1478" t="s">
        <v>6229</v>
      </c>
      <c r="R1478" t="s">
        <v>16</v>
      </c>
      <c r="S1478" t="s">
        <v>14</v>
      </c>
      <c r="T1478" t="s">
        <v>7735</v>
      </c>
      <c r="U1478" t="s">
        <v>7827</v>
      </c>
    </row>
    <row r="1479" spans="1:21" x14ac:dyDescent="0.3">
      <c r="A1479" t="s">
        <v>3407</v>
      </c>
      <c r="B1479" t="s">
        <v>3408</v>
      </c>
      <c r="C1479" t="s">
        <v>4970</v>
      </c>
      <c r="D1479" t="s">
        <v>12</v>
      </c>
      <c r="E1479" t="s">
        <v>250</v>
      </c>
      <c r="F1479" s="1">
        <v>45776</v>
      </c>
      <c r="G1479" s="1">
        <v>45779</v>
      </c>
      <c r="H1479" s="1">
        <v>46022</v>
      </c>
      <c r="I1479">
        <f>VALUE(IF(Tabla1[[#This Row],[Fecha Terminacion
(Final)]]-Tabla1[[#This Row],[Fecha Terminacion
(Inicial)]]&lt;0,"0",Tabla1[[#This Row],[Fecha Terminacion
(Final)]]-Tabla1[[#This Row],[Fecha Terminacion
(Inicial)]]))</f>
        <v>0</v>
      </c>
      <c r="J1479" s="1">
        <v>46022</v>
      </c>
      <c r="K1479" s="2">
        <v>77274000</v>
      </c>
      <c r="L1479" s="2">
        <v>9540000</v>
      </c>
      <c r="M1479" s="2">
        <f>VALUE(IF(Tabla1[[#This Row],[Valor Total]]-Tabla1[[#This Row],[Valor Contrato (Inicial)]]&lt;0,"0",Tabla1[[#This Row],[Valor Total]]-Tabla1[[#This Row],[Valor Contrato (Inicial)]]))</f>
        <v>0</v>
      </c>
      <c r="N1479" s="2">
        <v>77274000</v>
      </c>
      <c r="O1479" s="9" cm="1">
        <f t="array" aca="1" ref="O14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9.4650205761316872</v>
      </c>
      <c r="P1479" s="6" t="s">
        <v>6229</v>
      </c>
      <c r="Q1479" t="s">
        <v>6229</v>
      </c>
      <c r="R1479" t="s">
        <v>16</v>
      </c>
      <c r="S1479" t="s">
        <v>14</v>
      </c>
      <c r="T1479" t="s">
        <v>7736</v>
      </c>
      <c r="U1479" t="s">
        <v>7827</v>
      </c>
    </row>
    <row r="1480" spans="1:21" x14ac:dyDescent="0.3">
      <c r="A1480" t="s">
        <v>3409</v>
      </c>
      <c r="B1480" t="s">
        <v>3410</v>
      </c>
      <c r="C1480" t="s">
        <v>4971</v>
      </c>
      <c r="D1480" t="s">
        <v>12</v>
      </c>
      <c r="E1480" t="s">
        <v>6139</v>
      </c>
      <c r="F1480" s="1">
        <v>45776</v>
      </c>
      <c r="G1480" s="1">
        <v>45784</v>
      </c>
      <c r="H1480" s="1">
        <v>45799</v>
      </c>
      <c r="I1480">
        <f>VALUE(IF(Tabla1[[#This Row],[Fecha Terminacion
(Final)]]-Tabla1[[#This Row],[Fecha Terminacion
(Inicial)]]&lt;0,"0",Tabla1[[#This Row],[Fecha Terminacion
(Final)]]-Tabla1[[#This Row],[Fecha Terminacion
(Inicial)]]))</f>
        <v>0</v>
      </c>
      <c r="J1480" s="1">
        <v>45799</v>
      </c>
      <c r="K1480" s="2">
        <v>19017000</v>
      </c>
      <c r="L1480" s="2">
        <v>0</v>
      </c>
      <c r="M1480" s="2">
        <f>VALUE(IF(Tabla1[[#This Row],[Valor Total]]-Tabla1[[#This Row],[Valor Contrato (Inicial)]]&lt;0,"0",Tabla1[[#This Row],[Valor Total]]-Tabla1[[#This Row],[Valor Contrato (Inicial)]]))</f>
        <v>0</v>
      </c>
      <c r="N1480" s="2">
        <v>19017000</v>
      </c>
      <c r="O1480" s="9" cm="1">
        <f t="array" aca="1" ref="O14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80" s="6" t="s">
        <v>6264</v>
      </c>
      <c r="Q1480" t="s">
        <v>6223</v>
      </c>
      <c r="R1480" t="s">
        <v>80</v>
      </c>
      <c r="S1480" t="s">
        <v>6272</v>
      </c>
      <c r="T1480" t="s">
        <v>7737</v>
      </c>
      <c r="U1480" t="s">
        <v>7827</v>
      </c>
    </row>
    <row r="1481" spans="1:21" x14ac:dyDescent="0.3">
      <c r="A1481" t="s">
        <v>3411</v>
      </c>
      <c r="B1481" t="s">
        <v>3412</v>
      </c>
      <c r="C1481" t="s">
        <v>4972</v>
      </c>
      <c r="D1481" t="s">
        <v>5061</v>
      </c>
      <c r="E1481" t="s">
        <v>6140</v>
      </c>
      <c r="F1481" s="1">
        <v>45776</v>
      </c>
      <c r="H1481" s="1">
        <v>45838</v>
      </c>
      <c r="I1481">
        <f>VALUE(IF(Tabla1[[#This Row],[Fecha Terminacion
(Final)]]-Tabla1[[#This Row],[Fecha Terminacion
(Inicial)]]&lt;0,"0",Tabla1[[#This Row],[Fecha Terminacion
(Final)]]-Tabla1[[#This Row],[Fecha Terminacion
(Inicial)]]))</f>
        <v>0</v>
      </c>
      <c r="J1481" s="1">
        <v>45838</v>
      </c>
      <c r="K1481" s="2">
        <v>20079000</v>
      </c>
      <c r="L1481" s="2">
        <v>0</v>
      </c>
      <c r="M1481" s="2">
        <f>VALUE(IF(Tabla1[[#This Row],[Valor Total]]-Tabla1[[#This Row],[Valor Contrato (Inicial)]]&lt;0,"0",Tabla1[[#This Row],[Valor Total]]-Tabla1[[#This Row],[Valor Contrato (Inicial)]]))</f>
        <v>0</v>
      </c>
      <c r="N1481" s="2">
        <v>20079000</v>
      </c>
      <c r="O1481" s="9">
        <v>0</v>
      </c>
      <c r="P1481" s="6" t="s">
        <v>6264</v>
      </c>
      <c r="Q1481" t="s">
        <v>6223</v>
      </c>
      <c r="R1481" t="s">
        <v>80</v>
      </c>
      <c r="S1481" t="s">
        <v>6272</v>
      </c>
      <c r="T1481" t="s">
        <v>7738</v>
      </c>
      <c r="U1481" t="s">
        <v>7827</v>
      </c>
    </row>
    <row r="1482" spans="1:21" x14ac:dyDescent="0.3">
      <c r="A1482" t="s">
        <v>3413</v>
      </c>
      <c r="B1482" t="s">
        <v>3414</v>
      </c>
      <c r="C1482" t="s">
        <v>4973</v>
      </c>
      <c r="D1482" t="s">
        <v>5061</v>
      </c>
      <c r="E1482" t="s">
        <v>6141</v>
      </c>
      <c r="F1482" s="1">
        <v>45776</v>
      </c>
      <c r="H1482" s="1">
        <v>45821</v>
      </c>
      <c r="I1482">
        <f>VALUE(IF(Tabla1[[#This Row],[Fecha Terminacion
(Final)]]-Tabla1[[#This Row],[Fecha Terminacion
(Inicial)]]&lt;0,"0",Tabla1[[#This Row],[Fecha Terminacion
(Final)]]-Tabla1[[#This Row],[Fecha Terminacion
(Inicial)]]))</f>
        <v>0</v>
      </c>
      <c r="J1482" s="1">
        <v>45821</v>
      </c>
      <c r="K1482" s="2">
        <v>26911000</v>
      </c>
      <c r="L1482" s="2">
        <v>0</v>
      </c>
      <c r="M1482" s="2">
        <f>VALUE(IF(Tabla1[[#This Row],[Valor Total]]-Tabla1[[#This Row],[Valor Contrato (Inicial)]]&lt;0,"0",Tabla1[[#This Row],[Valor Total]]-Tabla1[[#This Row],[Valor Contrato (Inicial)]]))</f>
        <v>0</v>
      </c>
      <c r="N1482" s="2">
        <v>26911000</v>
      </c>
      <c r="O1482" s="9">
        <v>0</v>
      </c>
      <c r="P1482" s="6" t="s">
        <v>6264</v>
      </c>
      <c r="Q1482" t="s">
        <v>6223</v>
      </c>
      <c r="R1482" t="s">
        <v>80</v>
      </c>
      <c r="S1482" t="s">
        <v>6272</v>
      </c>
      <c r="T1482" t="s">
        <v>7739</v>
      </c>
      <c r="U1482" t="s">
        <v>7827</v>
      </c>
    </row>
    <row r="1483" spans="1:21" x14ac:dyDescent="0.3">
      <c r="A1483" t="s">
        <v>3415</v>
      </c>
      <c r="B1483" t="s">
        <v>3416</v>
      </c>
      <c r="C1483" t="s">
        <v>4974</v>
      </c>
      <c r="D1483" t="s">
        <v>12</v>
      </c>
      <c r="E1483" t="s">
        <v>6142</v>
      </c>
      <c r="F1483" s="1">
        <v>45776</v>
      </c>
      <c r="G1483" s="1">
        <v>45786</v>
      </c>
      <c r="H1483" s="1">
        <v>45912</v>
      </c>
      <c r="I1483">
        <f>VALUE(IF(Tabla1[[#This Row],[Fecha Terminacion
(Final)]]-Tabla1[[#This Row],[Fecha Terminacion
(Inicial)]]&lt;0,"0",Tabla1[[#This Row],[Fecha Terminacion
(Final)]]-Tabla1[[#This Row],[Fecha Terminacion
(Inicial)]]))</f>
        <v>0</v>
      </c>
      <c r="J1483" s="1">
        <v>45912</v>
      </c>
      <c r="K1483" s="2">
        <v>26140000</v>
      </c>
      <c r="L1483" s="2">
        <v>0</v>
      </c>
      <c r="M1483" s="2">
        <f>VALUE(IF(Tabla1[[#This Row],[Valor Total]]-Tabla1[[#This Row],[Valor Contrato (Inicial)]]&lt;0,"0",Tabla1[[#This Row],[Valor Total]]-Tabla1[[#This Row],[Valor Contrato (Inicial)]]))</f>
        <v>0</v>
      </c>
      <c r="N1483" s="2">
        <v>26140000</v>
      </c>
      <c r="O1483" s="9" cm="1">
        <f t="array" aca="1" ref="O14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12.698412698412698</v>
      </c>
      <c r="P1483" s="6" t="s">
        <v>6264</v>
      </c>
      <c r="Q1483" t="s">
        <v>6223</v>
      </c>
      <c r="R1483" t="s">
        <v>80</v>
      </c>
      <c r="S1483" t="s">
        <v>6272</v>
      </c>
      <c r="T1483" t="s">
        <v>7740</v>
      </c>
      <c r="U1483" t="s">
        <v>7827</v>
      </c>
    </row>
    <row r="1484" spans="1:21" x14ac:dyDescent="0.3">
      <c r="A1484" t="s">
        <v>3417</v>
      </c>
      <c r="B1484" t="s">
        <v>3418</v>
      </c>
      <c r="C1484" t="s">
        <v>4975</v>
      </c>
      <c r="D1484" t="s">
        <v>5061</v>
      </c>
      <c r="E1484" t="s">
        <v>6143</v>
      </c>
      <c r="F1484" s="1">
        <v>45776</v>
      </c>
      <c r="H1484" s="1">
        <v>45980</v>
      </c>
      <c r="I1484">
        <f>VALUE(IF(Tabla1[[#This Row],[Fecha Terminacion
(Final)]]-Tabla1[[#This Row],[Fecha Terminacion
(Inicial)]]&lt;0,"0",Tabla1[[#This Row],[Fecha Terminacion
(Final)]]-Tabla1[[#This Row],[Fecha Terminacion
(Inicial)]]))</f>
        <v>0</v>
      </c>
      <c r="J1484" s="1">
        <v>45980</v>
      </c>
      <c r="K1484" s="2">
        <v>28927000</v>
      </c>
      <c r="L1484" s="2">
        <v>0</v>
      </c>
      <c r="M1484" s="2">
        <f>VALUE(IF(Tabla1[[#This Row],[Valor Total]]-Tabla1[[#This Row],[Valor Contrato (Inicial)]]&lt;0,"0",Tabla1[[#This Row],[Valor Total]]-Tabla1[[#This Row],[Valor Contrato (Inicial)]]))</f>
        <v>0</v>
      </c>
      <c r="N1484" s="2">
        <v>28927000</v>
      </c>
      <c r="O1484" s="9">
        <v>0</v>
      </c>
      <c r="P1484" s="6" t="s">
        <v>6264</v>
      </c>
      <c r="Q1484" t="s">
        <v>6223</v>
      </c>
      <c r="R1484" t="s">
        <v>80</v>
      </c>
      <c r="S1484" t="s">
        <v>6272</v>
      </c>
      <c r="T1484" t="s">
        <v>7741</v>
      </c>
      <c r="U1484" t="s">
        <v>7827</v>
      </c>
    </row>
    <row r="1485" spans="1:21" x14ac:dyDescent="0.3">
      <c r="A1485" t="s">
        <v>3419</v>
      </c>
      <c r="B1485" t="s">
        <v>3420</v>
      </c>
      <c r="C1485" t="s">
        <v>4976</v>
      </c>
      <c r="D1485" t="s">
        <v>5061</v>
      </c>
      <c r="E1485" t="s">
        <v>6144</v>
      </c>
      <c r="F1485" s="1">
        <v>45776</v>
      </c>
      <c r="H1485" s="1">
        <v>45868</v>
      </c>
      <c r="I1485">
        <f>VALUE(IF(Tabla1[[#This Row],[Fecha Terminacion
(Final)]]-Tabla1[[#This Row],[Fecha Terminacion
(Inicial)]]&lt;0,"0",Tabla1[[#This Row],[Fecha Terminacion
(Final)]]-Tabla1[[#This Row],[Fecha Terminacion
(Inicial)]]))</f>
        <v>0</v>
      </c>
      <c r="J1485" s="1">
        <v>45868</v>
      </c>
      <c r="K1485" s="2">
        <v>24045000</v>
      </c>
      <c r="L1485" s="2">
        <v>0</v>
      </c>
      <c r="M1485" s="2">
        <f>VALUE(IF(Tabla1[[#This Row],[Valor Total]]-Tabla1[[#This Row],[Valor Contrato (Inicial)]]&lt;0,"0",Tabla1[[#This Row],[Valor Total]]-Tabla1[[#This Row],[Valor Contrato (Inicial)]]))</f>
        <v>0</v>
      </c>
      <c r="N1485" s="2">
        <v>24045000</v>
      </c>
      <c r="O1485" s="9">
        <v>0</v>
      </c>
      <c r="P1485" s="6" t="s">
        <v>6264</v>
      </c>
      <c r="Q1485" t="s">
        <v>6223</v>
      </c>
      <c r="R1485" t="s">
        <v>80</v>
      </c>
      <c r="S1485" t="s">
        <v>6272</v>
      </c>
      <c r="T1485" t="s">
        <v>7742</v>
      </c>
      <c r="U1485" t="s">
        <v>7827</v>
      </c>
    </row>
    <row r="1486" spans="1:21" x14ac:dyDescent="0.3">
      <c r="A1486" t="s">
        <v>3421</v>
      </c>
      <c r="B1486" t="s">
        <v>3422</v>
      </c>
      <c r="C1486" t="s">
        <v>4977</v>
      </c>
      <c r="D1486" t="s">
        <v>5061</v>
      </c>
      <c r="E1486" t="s">
        <v>5676</v>
      </c>
      <c r="F1486" s="1">
        <v>45776</v>
      </c>
      <c r="H1486" s="1">
        <v>45808</v>
      </c>
      <c r="I1486">
        <f>VALUE(IF(Tabla1[[#This Row],[Fecha Terminacion
(Final)]]-Tabla1[[#This Row],[Fecha Terminacion
(Inicial)]]&lt;0,"0",Tabla1[[#This Row],[Fecha Terminacion
(Final)]]-Tabla1[[#This Row],[Fecha Terminacion
(Inicial)]]))</f>
        <v>0</v>
      </c>
      <c r="J1486" s="1">
        <v>45808</v>
      </c>
      <c r="K1486" s="2">
        <v>17587000</v>
      </c>
      <c r="L1486" s="2">
        <v>0</v>
      </c>
      <c r="M1486" s="2">
        <f>VALUE(IF(Tabla1[[#This Row],[Valor Total]]-Tabla1[[#This Row],[Valor Contrato (Inicial)]]&lt;0,"0",Tabla1[[#This Row],[Valor Total]]-Tabla1[[#This Row],[Valor Contrato (Inicial)]]))</f>
        <v>0</v>
      </c>
      <c r="N1486" s="2">
        <v>17587000</v>
      </c>
      <c r="O1486" s="9">
        <v>0</v>
      </c>
      <c r="P1486" s="6" t="s">
        <v>6264</v>
      </c>
      <c r="Q1486" t="s">
        <v>6223</v>
      </c>
      <c r="R1486" t="s">
        <v>80</v>
      </c>
      <c r="S1486" t="s">
        <v>6272</v>
      </c>
      <c r="T1486" t="s">
        <v>7743</v>
      </c>
      <c r="U1486" t="s">
        <v>7827</v>
      </c>
    </row>
    <row r="1487" spans="1:21" x14ac:dyDescent="0.3">
      <c r="A1487" t="s">
        <v>3423</v>
      </c>
      <c r="B1487" t="s">
        <v>3424</v>
      </c>
      <c r="C1487" t="s">
        <v>4978</v>
      </c>
      <c r="D1487" t="s">
        <v>5061</v>
      </c>
      <c r="E1487" t="s">
        <v>6145</v>
      </c>
      <c r="F1487" s="1">
        <v>45776</v>
      </c>
      <c r="H1487" s="1">
        <v>45866</v>
      </c>
      <c r="I1487">
        <f>VALUE(IF(Tabla1[[#This Row],[Fecha Terminacion
(Final)]]-Tabla1[[#This Row],[Fecha Terminacion
(Inicial)]]&lt;0,"0",Tabla1[[#This Row],[Fecha Terminacion
(Final)]]-Tabla1[[#This Row],[Fecha Terminacion
(Inicial)]]))</f>
        <v>0</v>
      </c>
      <c r="J1487" s="1">
        <v>45866</v>
      </c>
      <c r="K1487" s="2">
        <v>24491000</v>
      </c>
      <c r="L1487" s="2">
        <v>0</v>
      </c>
      <c r="M1487" s="2">
        <f>VALUE(IF(Tabla1[[#This Row],[Valor Total]]-Tabla1[[#This Row],[Valor Contrato (Inicial)]]&lt;0,"0",Tabla1[[#This Row],[Valor Total]]-Tabla1[[#This Row],[Valor Contrato (Inicial)]]))</f>
        <v>0</v>
      </c>
      <c r="N1487" s="2">
        <v>24491000</v>
      </c>
      <c r="O1487" s="9">
        <v>0</v>
      </c>
      <c r="P1487" s="6" t="s">
        <v>6264</v>
      </c>
      <c r="Q1487" t="s">
        <v>6223</v>
      </c>
      <c r="R1487" t="s">
        <v>80</v>
      </c>
      <c r="S1487" t="s">
        <v>6272</v>
      </c>
      <c r="T1487" t="s">
        <v>7744</v>
      </c>
      <c r="U1487" t="s">
        <v>7827</v>
      </c>
    </row>
    <row r="1488" spans="1:21" x14ac:dyDescent="0.3">
      <c r="A1488" t="s">
        <v>3425</v>
      </c>
      <c r="B1488" t="s">
        <v>3426</v>
      </c>
      <c r="C1488" t="s">
        <v>4979</v>
      </c>
      <c r="D1488" t="s">
        <v>5061</v>
      </c>
      <c r="E1488" t="s">
        <v>6146</v>
      </c>
      <c r="F1488" s="1">
        <v>45776</v>
      </c>
      <c r="H1488" s="1">
        <v>45971</v>
      </c>
      <c r="I1488">
        <f>VALUE(IF(Tabla1[[#This Row],[Fecha Terminacion
(Final)]]-Tabla1[[#This Row],[Fecha Terminacion
(Inicial)]]&lt;0,"0",Tabla1[[#This Row],[Fecha Terminacion
(Final)]]-Tabla1[[#This Row],[Fecha Terminacion
(Inicial)]]))</f>
        <v>0</v>
      </c>
      <c r="J1488" s="1">
        <v>45971</v>
      </c>
      <c r="K1488" s="2">
        <v>17998000</v>
      </c>
      <c r="L1488" s="2">
        <v>0</v>
      </c>
      <c r="M1488" s="2">
        <f>VALUE(IF(Tabla1[[#This Row],[Valor Total]]-Tabla1[[#This Row],[Valor Contrato (Inicial)]]&lt;0,"0",Tabla1[[#This Row],[Valor Total]]-Tabla1[[#This Row],[Valor Contrato (Inicial)]]))</f>
        <v>0</v>
      </c>
      <c r="N1488" s="2">
        <v>17998000</v>
      </c>
      <c r="O1488" s="9">
        <v>0</v>
      </c>
      <c r="P1488" s="6" t="s">
        <v>6264</v>
      </c>
      <c r="Q1488" t="s">
        <v>6223</v>
      </c>
      <c r="R1488" t="s">
        <v>80</v>
      </c>
      <c r="S1488" t="s">
        <v>6272</v>
      </c>
      <c r="T1488" t="s">
        <v>7745</v>
      </c>
      <c r="U1488" t="s">
        <v>7827</v>
      </c>
    </row>
    <row r="1489" spans="1:21" x14ac:dyDescent="0.3">
      <c r="A1489" t="s">
        <v>3427</v>
      </c>
      <c r="B1489" t="s">
        <v>3428</v>
      </c>
      <c r="C1489" t="s">
        <v>4980</v>
      </c>
      <c r="D1489" t="s">
        <v>12</v>
      </c>
      <c r="E1489" t="s">
        <v>6147</v>
      </c>
      <c r="F1489" s="1">
        <v>45776</v>
      </c>
      <c r="G1489" s="1">
        <v>45784</v>
      </c>
      <c r="H1489" s="1">
        <v>45961</v>
      </c>
      <c r="I1489">
        <f>VALUE(IF(Tabla1[[#This Row],[Fecha Terminacion
(Final)]]-Tabla1[[#This Row],[Fecha Terminacion
(Inicial)]]&lt;0,"0",Tabla1[[#This Row],[Fecha Terminacion
(Final)]]-Tabla1[[#This Row],[Fecha Terminacion
(Inicial)]]))</f>
        <v>0</v>
      </c>
      <c r="J1489" s="1">
        <v>45961</v>
      </c>
      <c r="K1489" s="2">
        <v>27571000</v>
      </c>
      <c r="L1489" s="2">
        <v>0</v>
      </c>
      <c r="M1489" s="2">
        <f>VALUE(IF(Tabla1[[#This Row],[Valor Total]]-Tabla1[[#This Row],[Valor Contrato (Inicial)]]&lt;0,"0",Tabla1[[#This Row],[Valor Total]]-Tabla1[[#This Row],[Valor Contrato (Inicial)]]))</f>
        <v>0</v>
      </c>
      <c r="N1489" s="2">
        <v>27571000</v>
      </c>
      <c r="O1489" s="9" cm="1">
        <f t="array" aca="1" ref="O14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10.16949152542373</v>
      </c>
      <c r="P1489" s="6" t="s">
        <v>6264</v>
      </c>
      <c r="Q1489" t="s">
        <v>6223</v>
      </c>
      <c r="R1489" t="s">
        <v>80</v>
      </c>
      <c r="S1489" t="s">
        <v>6272</v>
      </c>
      <c r="T1489" t="s">
        <v>7746</v>
      </c>
      <c r="U1489" t="s">
        <v>7827</v>
      </c>
    </row>
    <row r="1490" spans="1:21" x14ac:dyDescent="0.3">
      <c r="A1490" t="s">
        <v>3429</v>
      </c>
      <c r="B1490" t="s">
        <v>3430</v>
      </c>
      <c r="C1490" t="s">
        <v>4981</v>
      </c>
      <c r="D1490" t="s">
        <v>12</v>
      </c>
      <c r="E1490" t="s">
        <v>6148</v>
      </c>
      <c r="F1490" s="1">
        <v>45776</v>
      </c>
      <c r="G1490" s="1">
        <v>45784</v>
      </c>
      <c r="H1490" s="1">
        <v>45981</v>
      </c>
      <c r="I1490">
        <f>VALUE(IF(Tabla1[[#This Row],[Fecha Terminacion
(Final)]]-Tabla1[[#This Row],[Fecha Terminacion
(Inicial)]]&lt;0,"0",Tabla1[[#This Row],[Fecha Terminacion
(Final)]]-Tabla1[[#This Row],[Fecha Terminacion
(Inicial)]]))</f>
        <v>0</v>
      </c>
      <c r="J1490" s="1">
        <v>45981</v>
      </c>
      <c r="K1490" s="2">
        <v>25470000</v>
      </c>
      <c r="L1490" s="2">
        <v>0</v>
      </c>
      <c r="M1490" s="2">
        <f>VALUE(IF(Tabla1[[#This Row],[Valor Total]]-Tabla1[[#This Row],[Valor Contrato (Inicial)]]&lt;0,"0",Tabla1[[#This Row],[Valor Total]]-Tabla1[[#This Row],[Valor Contrato (Inicial)]]))</f>
        <v>0</v>
      </c>
      <c r="N1490" s="2">
        <v>25470000</v>
      </c>
      <c r="O1490" s="9" cm="1">
        <f t="array" aca="1" ref="O14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9.1370558375634516</v>
      </c>
      <c r="P1490" s="6" t="s">
        <v>6264</v>
      </c>
      <c r="Q1490" t="s">
        <v>6223</v>
      </c>
      <c r="R1490" t="s">
        <v>80</v>
      </c>
      <c r="S1490" t="s">
        <v>6272</v>
      </c>
      <c r="T1490" t="s">
        <v>7747</v>
      </c>
      <c r="U1490" t="s">
        <v>7827</v>
      </c>
    </row>
    <row r="1491" spans="1:21" x14ac:dyDescent="0.3">
      <c r="A1491" t="s">
        <v>3431</v>
      </c>
      <c r="B1491" t="s">
        <v>3432</v>
      </c>
      <c r="C1491" t="s">
        <v>4982</v>
      </c>
      <c r="D1491" t="s">
        <v>5061</v>
      </c>
      <c r="E1491" t="s">
        <v>6149</v>
      </c>
      <c r="F1491" s="1">
        <v>45776</v>
      </c>
      <c r="H1491" s="1">
        <v>46006</v>
      </c>
      <c r="I1491">
        <f>VALUE(IF(Tabla1[[#This Row],[Fecha Terminacion
(Final)]]-Tabla1[[#This Row],[Fecha Terminacion
(Inicial)]]&lt;0,"0",Tabla1[[#This Row],[Fecha Terminacion
(Final)]]-Tabla1[[#This Row],[Fecha Terminacion
(Inicial)]]))</f>
        <v>0</v>
      </c>
      <c r="J1491" s="1">
        <v>46006</v>
      </c>
      <c r="K1491" s="2">
        <v>12684000</v>
      </c>
      <c r="L1491" s="2">
        <v>0</v>
      </c>
      <c r="M1491" s="2">
        <f>VALUE(IF(Tabla1[[#This Row],[Valor Total]]-Tabla1[[#This Row],[Valor Contrato (Inicial)]]&lt;0,"0",Tabla1[[#This Row],[Valor Total]]-Tabla1[[#This Row],[Valor Contrato (Inicial)]]))</f>
        <v>0</v>
      </c>
      <c r="N1491" s="2">
        <v>12684000</v>
      </c>
      <c r="O1491" s="9">
        <v>0</v>
      </c>
      <c r="P1491" s="6" t="s">
        <v>6264</v>
      </c>
      <c r="Q1491" t="s">
        <v>6223</v>
      </c>
      <c r="R1491" t="s">
        <v>80</v>
      </c>
      <c r="S1491" t="s">
        <v>6272</v>
      </c>
      <c r="T1491" t="s">
        <v>7748</v>
      </c>
      <c r="U1491" t="s">
        <v>7827</v>
      </c>
    </row>
    <row r="1492" spans="1:21" x14ac:dyDescent="0.3">
      <c r="A1492" t="s">
        <v>3433</v>
      </c>
      <c r="B1492" t="s">
        <v>3434</v>
      </c>
      <c r="C1492" t="s">
        <v>4983</v>
      </c>
      <c r="D1492" t="s">
        <v>5061</v>
      </c>
      <c r="E1492" t="s">
        <v>6150</v>
      </c>
      <c r="F1492" s="1">
        <v>45776</v>
      </c>
      <c r="H1492" s="1">
        <v>45926</v>
      </c>
      <c r="I1492">
        <f>VALUE(IF(Tabla1[[#This Row],[Fecha Terminacion
(Final)]]-Tabla1[[#This Row],[Fecha Terminacion
(Inicial)]]&lt;0,"0",Tabla1[[#This Row],[Fecha Terminacion
(Final)]]-Tabla1[[#This Row],[Fecha Terminacion
(Inicial)]]))</f>
        <v>0</v>
      </c>
      <c r="J1492" s="1">
        <v>45926</v>
      </c>
      <c r="K1492" s="2">
        <v>17225000</v>
      </c>
      <c r="L1492" s="2">
        <v>0</v>
      </c>
      <c r="M1492" s="2">
        <f>VALUE(IF(Tabla1[[#This Row],[Valor Total]]-Tabla1[[#This Row],[Valor Contrato (Inicial)]]&lt;0,"0",Tabla1[[#This Row],[Valor Total]]-Tabla1[[#This Row],[Valor Contrato (Inicial)]]))</f>
        <v>0</v>
      </c>
      <c r="N1492" s="2">
        <v>17225000</v>
      </c>
      <c r="O1492" s="9">
        <v>0</v>
      </c>
      <c r="P1492" s="6" t="s">
        <v>6264</v>
      </c>
      <c r="Q1492" t="s">
        <v>6223</v>
      </c>
      <c r="R1492" t="s">
        <v>80</v>
      </c>
      <c r="S1492" t="s">
        <v>6272</v>
      </c>
      <c r="T1492" t="s">
        <v>7749</v>
      </c>
      <c r="U1492" t="s">
        <v>7827</v>
      </c>
    </row>
    <row r="1493" spans="1:21" x14ac:dyDescent="0.3">
      <c r="A1493" t="s">
        <v>3435</v>
      </c>
      <c r="B1493" t="s">
        <v>3436</v>
      </c>
      <c r="C1493" t="s">
        <v>4984</v>
      </c>
      <c r="D1493" t="s">
        <v>12</v>
      </c>
      <c r="E1493" t="s">
        <v>6151</v>
      </c>
      <c r="F1493" s="1">
        <v>45776</v>
      </c>
      <c r="G1493" s="1">
        <v>45784</v>
      </c>
      <c r="H1493" s="1">
        <v>45933</v>
      </c>
      <c r="I1493">
        <f>VALUE(IF(Tabla1[[#This Row],[Fecha Terminacion
(Final)]]-Tabla1[[#This Row],[Fecha Terminacion
(Inicial)]]&lt;0,"0",Tabla1[[#This Row],[Fecha Terminacion
(Final)]]-Tabla1[[#This Row],[Fecha Terminacion
(Inicial)]]))</f>
        <v>0</v>
      </c>
      <c r="J1493" s="1">
        <v>45933</v>
      </c>
      <c r="K1493" s="2">
        <v>36072000</v>
      </c>
      <c r="L1493" s="2">
        <v>0</v>
      </c>
      <c r="M1493" s="2">
        <f>VALUE(IF(Tabla1[[#This Row],[Valor Total]]-Tabla1[[#This Row],[Valor Contrato (Inicial)]]&lt;0,"0",Tabla1[[#This Row],[Valor Total]]-Tabla1[[#This Row],[Valor Contrato (Inicial)]]))</f>
        <v>0</v>
      </c>
      <c r="N1493" s="2">
        <v>36072000</v>
      </c>
      <c r="O1493" s="9" cm="1">
        <f t="array" aca="1" ref="O14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12.080536912751679</v>
      </c>
      <c r="P1493" s="6" t="s">
        <v>6264</v>
      </c>
      <c r="Q1493" t="s">
        <v>6223</v>
      </c>
      <c r="R1493" t="s">
        <v>80</v>
      </c>
      <c r="S1493" t="s">
        <v>6272</v>
      </c>
      <c r="T1493" t="s">
        <v>7750</v>
      </c>
      <c r="U1493" t="s">
        <v>7827</v>
      </c>
    </row>
    <row r="1494" spans="1:21" x14ac:dyDescent="0.3">
      <c r="A1494" t="s">
        <v>3437</v>
      </c>
      <c r="B1494" t="s">
        <v>3438</v>
      </c>
      <c r="C1494" t="s">
        <v>418</v>
      </c>
      <c r="D1494" t="s">
        <v>12</v>
      </c>
      <c r="E1494" t="s">
        <v>417</v>
      </c>
      <c r="F1494" s="1">
        <v>45779</v>
      </c>
      <c r="G1494" s="1">
        <v>45782</v>
      </c>
      <c r="H1494" s="1">
        <v>46022</v>
      </c>
      <c r="I1494">
        <f>VALUE(IF(Tabla1[[#This Row],[Fecha Terminacion
(Final)]]-Tabla1[[#This Row],[Fecha Terminacion
(Inicial)]]&lt;0,"0",Tabla1[[#This Row],[Fecha Terminacion
(Final)]]-Tabla1[[#This Row],[Fecha Terminacion
(Inicial)]]))</f>
        <v>0</v>
      </c>
      <c r="J1494" s="1">
        <v>46022</v>
      </c>
      <c r="K1494" s="2">
        <v>85860000</v>
      </c>
      <c r="L1494" s="2">
        <v>10600000</v>
      </c>
      <c r="M1494" s="2">
        <f>VALUE(IF(Tabla1[[#This Row],[Valor Total]]-Tabla1[[#This Row],[Valor Contrato (Inicial)]]&lt;0,"0",Tabla1[[#This Row],[Valor Total]]-Tabla1[[#This Row],[Valor Contrato (Inicial)]]))</f>
        <v>0</v>
      </c>
      <c r="N1494" s="2">
        <v>85860000</v>
      </c>
      <c r="O1494" s="9" cm="1">
        <f t="array" aca="1" ref="O14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4" s="6" t="s">
        <v>6229</v>
      </c>
      <c r="Q1494" t="s">
        <v>6260</v>
      </c>
      <c r="R1494" t="s">
        <v>13</v>
      </c>
      <c r="S1494" t="s">
        <v>14</v>
      </c>
      <c r="T1494" t="s">
        <v>7751</v>
      </c>
      <c r="U1494" t="s">
        <v>7827</v>
      </c>
    </row>
    <row r="1495" spans="1:21" x14ac:dyDescent="0.3">
      <c r="A1495" t="s">
        <v>3439</v>
      </c>
      <c r="B1495" t="s">
        <v>3440</v>
      </c>
      <c r="C1495" t="s">
        <v>4985</v>
      </c>
      <c r="D1495" t="s">
        <v>12</v>
      </c>
      <c r="E1495" t="s">
        <v>404</v>
      </c>
      <c r="F1495" s="1">
        <v>45779</v>
      </c>
      <c r="G1495" s="1">
        <v>45782</v>
      </c>
      <c r="H1495" s="1">
        <v>46022</v>
      </c>
      <c r="I1495">
        <f>VALUE(IF(Tabla1[[#This Row],[Fecha Terminacion
(Final)]]-Tabla1[[#This Row],[Fecha Terminacion
(Inicial)]]&lt;0,"0",Tabla1[[#This Row],[Fecha Terminacion
(Final)]]-Tabla1[[#This Row],[Fecha Terminacion
(Inicial)]]))</f>
        <v>0</v>
      </c>
      <c r="J1495" s="1">
        <v>46022</v>
      </c>
      <c r="K1495" s="2">
        <v>77274000</v>
      </c>
      <c r="L1495" s="2">
        <v>9540000</v>
      </c>
      <c r="M1495" s="2">
        <f>VALUE(IF(Tabla1[[#This Row],[Valor Total]]-Tabla1[[#This Row],[Valor Contrato (Inicial)]]&lt;0,"0",Tabla1[[#This Row],[Valor Total]]-Tabla1[[#This Row],[Valor Contrato (Inicial)]]))</f>
        <v>0</v>
      </c>
      <c r="N1495" s="2">
        <v>77274000</v>
      </c>
      <c r="O1495" s="9" cm="1">
        <f t="array" aca="1" ref="O14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5" s="6" t="s">
        <v>6229</v>
      </c>
      <c r="Q1495" t="s">
        <v>6229</v>
      </c>
      <c r="R1495" t="s">
        <v>16</v>
      </c>
      <c r="S1495" t="s">
        <v>14</v>
      </c>
      <c r="T1495" t="s">
        <v>7752</v>
      </c>
      <c r="U1495" t="s">
        <v>7827</v>
      </c>
    </row>
    <row r="1496" spans="1:21" x14ac:dyDescent="0.3">
      <c r="A1496" t="s">
        <v>3441</v>
      </c>
      <c r="B1496" t="s">
        <v>3442</v>
      </c>
      <c r="C1496" t="s">
        <v>4986</v>
      </c>
      <c r="D1496" t="s">
        <v>12</v>
      </c>
      <c r="E1496" t="s">
        <v>408</v>
      </c>
      <c r="F1496" s="1">
        <v>45782</v>
      </c>
      <c r="G1496" s="1">
        <v>45784</v>
      </c>
      <c r="H1496" s="1">
        <v>46022</v>
      </c>
      <c r="I1496">
        <f>VALUE(IF(Tabla1[[#This Row],[Fecha Terminacion
(Final)]]-Tabla1[[#This Row],[Fecha Terminacion
(Inicial)]]&lt;0,"0",Tabla1[[#This Row],[Fecha Terminacion
(Final)]]-Tabla1[[#This Row],[Fecha Terminacion
(Inicial)]]))</f>
        <v>0</v>
      </c>
      <c r="J1496" s="1">
        <v>46022</v>
      </c>
      <c r="K1496" s="2">
        <v>87980000</v>
      </c>
      <c r="L1496" s="2">
        <v>10600000</v>
      </c>
      <c r="M1496" s="2">
        <f>VALUE(IF(Tabla1[[#This Row],[Valor Total]]-Tabla1[[#This Row],[Valor Contrato (Inicial)]]&lt;0,"0",Tabla1[[#This Row],[Valor Total]]-Tabla1[[#This Row],[Valor Contrato (Inicial)]]))</f>
        <v>0</v>
      </c>
      <c r="N1496" s="2">
        <v>87980000</v>
      </c>
      <c r="O1496" s="9" cm="1">
        <f t="array" aca="1" ref="O14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7.5630252100840334</v>
      </c>
      <c r="P1496" s="6" t="s">
        <v>6229</v>
      </c>
      <c r="Q1496" t="s">
        <v>6229</v>
      </c>
      <c r="R1496" t="s">
        <v>13</v>
      </c>
      <c r="S1496" t="s">
        <v>14</v>
      </c>
      <c r="T1496" t="s">
        <v>7753</v>
      </c>
      <c r="U1496" t="s">
        <v>7827</v>
      </c>
    </row>
    <row r="1497" spans="1:21" x14ac:dyDescent="0.3">
      <c r="A1497" t="s">
        <v>3443</v>
      </c>
      <c r="B1497" t="s">
        <v>3444</v>
      </c>
      <c r="C1497" t="s">
        <v>4987</v>
      </c>
      <c r="D1497" t="s">
        <v>12</v>
      </c>
      <c r="E1497" t="s">
        <v>6152</v>
      </c>
      <c r="F1497" s="1">
        <v>45779</v>
      </c>
      <c r="G1497" s="1">
        <v>45782</v>
      </c>
      <c r="H1497" s="1">
        <v>46022</v>
      </c>
      <c r="I1497">
        <f>VALUE(IF(Tabla1[[#This Row],[Fecha Terminacion
(Final)]]-Tabla1[[#This Row],[Fecha Terminacion
(Inicial)]]&lt;0,"0",Tabla1[[#This Row],[Fecha Terminacion
(Final)]]-Tabla1[[#This Row],[Fecha Terminacion
(Inicial)]]))</f>
        <v>0</v>
      </c>
      <c r="J1497" s="1">
        <v>46022</v>
      </c>
      <c r="K1497" s="2">
        <v>67314240</v>
      </c>
      <c r="L1497" s="2">
        <v>8310400</v>
      </c>
      <c r="M1497" s="2">
        <f>VALUE(IF(Tabla1[[#This Row],[Valor Total]]-Tabla1[[#This Row],[Valor Contrato (Inicial)]]&lt;0,"0",Tabla1[[#This Row],[Valor Total]]-Tabla1[[#This Row],[Valor Contrato (Inicial)]]))</f>
        <v>0</v>
      </c>
      <c r="N1497" s="2">
        <v>67314240</v>
      </c>
      <c r="O1497" s="9" cm="1">
        <f t="array" aca="1" ref="O14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7" s="6" t="s">
        <v>6229</v>
      </c>
      <c r="Q1497" t="s">
        <v>6258</v>
      </c>
      <c r="R1497" t="s">
        <v>16</v>
      </c>
      <c r="S1497" t="s">
        <v>14</v>
      </c>
      <c r="T1497" t="s">
        <v>7754</v>
      </c>
      <c r="U1497" t="s">
        <v>7827</v>
      </c>
    </row>
    <row r="1498" spans="1:21" x14ac:dyDescent="0.3">
      <c r="A1498" t="s">
        <v>3445</v>
      </c>
      <c r="B1498" t="s">
        <v>3446</v>
      </c>
      <c r="C1498" t="s">
        <v>4646</v>
      </c>
      <c r="D1498" t="s">
        <v>12</v>
      </c>
      <c r="E1498" t="s">
        <v>6153</v>
      </c>
      <c r="F1498" s="1">
        <v>45779</v>
      </c>
      <c r="G1498" s="1">
        <v>45782</v>
      </c>
      <c r="H1498" s="1">
        <v>46022</v>
      </c>
      <c r="I1498">
        <f>VALUE(IF(Tabla1[[#This Row],[Fecha Terminacion
(Final)]]-Tabla1[[#This Row],[Fecha Terminacion
(Inicial)]]&lt;0,"0",Tabla1[[#This Row],[Fecha Terminacion
(Final)]]-Tabla1[[#This Row],[Fecha Terminacion
(Inicial)]]))</f>
        <v>0</v>
      </c>
      <c r="J1498" s="1">
        <v>46022</v>
      </c>
      <c r="K1498" s="2">
        <v>68800000</v>
      </c>
      <c r="L1498" s="2">
        <v>8000000</v>
      </c>
      <c r="M1498" s="2">
        <f>VALUE(IF(Tabla1[[#This Row],[Valor Total]]-Tabla1[[#This Row],[Valor Contrato (Inicial)]]&lt;0,"0",Tabla1[[#This Row],[Valor Total]]-Tabla1[[#This Row],[Valor Contrato (Inicial)]]))</f>
        <v>0</v>
      </c>
      <c r="N1498" s="2">
        <v>68800000</v>
      </c>
      <c r="O1498" s="9" cm="1">
        <f t="array" aca="1" ref="O14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8" s="6" t="s">
        <v>66</v>
      </c>
      <c r="Q1498" t="s">
        <v>66</v>
      </c>
      <c r="R1498" t="s">
        <v>13</v>
      </c>
      <c r="S1498" t="s">
        <v>14</v>
      </c>
      <c r="T1498" t="s">
        <v>7755</v>
      </c>
      <c r="U1498" t="s">
        <v>7827</v>
      </c>
    </row>
    <row r="1499" spans="1:21" x14ac:dyDescent="0.3">
      <c r="A1499" t="s">
        <v>3447</v>
      </c>
      <c r="B1499" t="s">
        <v>3448</v>
      </c>
      <c r="C1499" t="s">
        <v>4268</v>
      </c>
      <c r="D1499" t="s">
        <v>12</v>
      </c>
      <c r="E1499" t="s">
        <v>6154</v>
      </c>
      <c r="F1499" s="1">
        <v>45783</v>
      </c>
      <c r="G1499" s="1">
        <v>45783</v>
      </c>
      <c r="H1499" s="1">
        <v>45814</v>
      </c>
      <c r="I1499">
        <f>VALUE(IF(Tabla1[[#This Row],[Fecha Terminacion
(Final)]]-Tabla1[[#This Row],[Fecha Terminacion
(Inicial)]]&lt;0,"0",Tabla1[[#This Row],[Fecha Terminacion
(Final)]]-Tabla1[[#This Row],[Fecha Terminacion
(Inicial)]]))</f>
        <v>0</v>
      </c>
      <c r="J1499" s="1">
        <v>45814</v>
      </c>
      <c r="K1499" s="2">
        <v>0</v>
      </c>
      <c r="L1499" s="2">
        <v>0</v>
      </c>
      <c r="M1499" s="2">
        <f>VALUE(IF(Tabla1[[#This Row],[Valor Total]]-Tabla1[[#This Row],[Valor Contrato (Inicial)]]&lt;0,"0",Tabla1[[#This Row],[Valor Total]]-Tabla1[[#This Row],[Valor Contrato (Inicial)]]))</f>
        <v>0</v>
      </c>
      <c r="N1499" s="2">
        <v>0</v>
      </c>
      <c r="O1499" s="9" cm="1">
        <f t="array" aca="1" ref="O14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61.29032258064516</v>
      </c>
      <c r="P1499" s="6" t="s">
        <v>49</v>
      </c>
      <c r="Q1499" t="s">
        <v>49</v>
      </c>
      <c r="R1499" t="s">
        <v>16</v>
      </c>
      <c r="S1499" t="s">
        <v>14</v>
      </c>
      <c r="T1499" t="s">
        <v>7756</v>
      </c>
      <c r="U1499" t="s">
        <v>7827</v>
      </c>
    </row>
    <row r="1500" spans="1:21" x14ac:dyDescent="0.3">
      <c r="A1500" t="s">
        <v>3449</v>
      </c>
      <c r="B1500" t="s">
        <v>3450</v>
      </c>
      <c r="C1500" t="s">
        <v>4988</v>
      </c>
      <c r="D1500" t="s">
        <v>12</v>
      </c>
      <c r="E1500" t="s">
        <v>6155</v>
      </c>
      <c r="F1500" s="1">
        <v>45789</v>
      </c>
      <c r="G1500" s="1">
        <v>45790</v>
      </c>
      <c r="H1500" s="1">
        <v>46022</v>
      </c>
      <c r="I1500">
        <f>VALUE(IF(Tabla1[[#This Row],[Fecha Terminacion
(Final)]]-Tabla1[[#This Row],[Fecha Terminacion
(Inicial)]]&lt;0,"0",Tabla1[[#This Row],[Fecha Terminacion
(Final)]]-Tabla1[[#This Row],[Fecha Terminacion
(Inicial)]]))</f>
        <v>0</v>
      </c>
      <c r="J1500" s="1">
        <v>46022</v>
      </c>
      <c r="K1500" s="2">
        <v>72122400</v>
      </c>
      <c r="L1500" s="2">
        <v>8904000</v>
      </c>
      <c r="M1500" s="2">
        <f>VALUE(IF(Tabla1[[#This Row],[Valor Total]]-Tabla1[[#This Row],[Valor Contrato (Inicial)]]&lt;0,"0",Tabla1[[#This Row],[Valor Total]]-Tabla1[[#This Row],[Valor Contrato (Inicial)]]))</f>
        <v>0</v>
      </c>
      <c r="N1500" s="2">
        <v>72122400</v>
      </c>
      <c r="O1500" s="9" cm="1">
        <f t="array" aca="1" ref="O15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5.1724137931034484</v>
      </c>
      <c r="P1500" s="6" t="s">
        <v>6229</v>
      </c>
      <c r="Q1500" t="s">
        <v>6260</v>
      </c>
      <c r="R1500" t="s">
        <v>16</v>
      </c>
      <c r="S1500" t="s">
        <v>14</v>
      </c>
      <c r="T1500" t="s">
        <v>7757</v>
      </c>
      <c r="U1500" t="s">
        <v>7827</v>
      </c>
    </row>
    <row r="1501" spans="1:21" x14ac:dyDescent="0.3">
      <c r="A1501" t="s">
        <v>3451</v>
      </c>
      <c r="B1501" t="s">
        <v>3452</v>
      </c>
      <c r="C1501" t="s">
        <v>4989</v>
      </c>
      <c r="D1501" t="s">
        <v>12</v>
      </c>
      <c r="E1501" t="s">
        <v>6156</v>
      </c>
      <c r="F1501" s="1">
        <v>45782</v>
      </c>
      <c r="G1501" s="1">
        <v>45783</v>
      </c>
      <c r="H1501" s="1">
        <v>46022</v>
      </c>
      <c r="I1501">
        <f>VALUE(IF(Tabla1[[#This Row],[Fecha Terminacion
(Final)]]-Tabla1[[#This Row],[Fecha Terminacion
(Inicial)]]&lt;0,"0",Tabla1[[#This Row],[Fecha Terminacion
(Final)]]-Tabla1[[#This Row],[Fecha Terminacion
(Inicial)]]))</f>
        <v>0</v>
      </c>
      <c r="J1501" s="1">
        <v>46022</v>
      </c>
      <c r="K1501" s="2">
        <v>37381731</v>
      </c>
      <c r="L1501" s="2">
        <v>4751915</v>
      </c>
      <c r="M1501" s="2">
        <f>VALUE(IF(Tabla1[[#This Row],[Valor Total]]-Tabla1[[#This Row],[Valor Contrato (Inicial)]]&lt;0,"0",Tabla1[[#This Row],[Valor Total]]-Tabla1[[#This Row],[Valor Contrato (Inicial)]]))</f>
        <v>0</v>
      </c>
      <c r="N1501" s="2">
        <v>37381731</v>
      </c>
      <c r="O1501" s="9" cm="1">
        <f t="array" aca="1" ref="O15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7.9497907949790791</v>
      </c>
      <c r="P1501" s="6" t="s">
        <v>41</v>
      </c>
      <c r="Q1501" t="s">
        <v>6250</v>
      </c>
      <c r="R1501" t="s">
        <v>16</v>
      </c>
      <c r="S1501" t="s">
        <v>14</v>
      </c>
      <c r="T1501" t="s">
        <v>7758</v>
      </c>
      <c r="U1501" t="s">
        <v>7827</v>
      </c>
    </row>
    <row r="1502" spans="1:21" x14ac:dyDescent="0.3">
      <c r="A1502" t="s">
        <v>3453</v>
      </c>
      <c r="B1502" t="s">
        <v>3454</v>
      </c>
      <c r="C1502" t="s">
        <v>4990</v>
      </c>
      <c r="D1502" t="s">
        <v>12</v>
      </c>
      <c r="E1502" t="s">
        <v>6157</v>
      </c>
      <c r="F1502" s="1">
        <v>45779</v>
      </c>
      <c r="G1502" s="1">
        <v>45782</v>
      </c>
      <c r="H1502" s="1">
        <v>46015</v>
      </c>
      <c r="I1502">
        <f>VALUE(IF(Tabla1[[#This Row],[Fecha Terminacion
(Final)]]-Tabla1[[#This Row],[Fecha Terminacion
(Inicial)]]&lt;0,"0",Tabla1[[#This Row],[Fecha Terminacion
(Final)]]-Tabla1[[#This Row],[Fecha Terminacion
(Inicial)]]))</f>
        <v>0</v>
      </c>
      <c r="J1502" s="1">
        <v>46015</v>
      </c>
      <c r="K1502" s="2">
        <v>40633333</v>
      </c>
      <c r="L1502" s="2">
        <v>5300000</v>
      </c>
      <c r="M1502" s="2">
        <f>VALUE(IF(Tabla1[[#This Row],[Valor Total]]-Tabla1[[#This Row],[Valor Contrato (Inicial)]]&lt;0,"0",Tabla1[[#This Row],[Valor Total]]-Tabla1[[#This Row],[Valor Contrato (Inicial)]]))</f>
        <v>0</v>
      </c>
      <c r="N1502" s="2">
        <v>40633333</v>
      </c>
      <c r="O1502" s="9" cm="1">
        <f t="array" aca="1" ref="O15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8.5836909871244629</v>
      </c>
      <c r="P1502" s="6" t="s">
        <v>6235</v>
      </c>
      <c r="Q1502" t="s">
        <v>6257</v>
      </c>
      <c r="R1502" t="s">
        <v>13</v>
      </c>
      <c r="S1502" t="s">
        <v>14</v>
      </c>
      <c r="T1502" t="s">
        <v>7759</v>
      </c>
      <c r="U1502" t="s">
        <v>7827</v>
      </c>
    </row>
    <row r="1503" spans="1:21" x14ac:dyDescent="0.3">
      <c r="A1503" t="s">
        <v>3455</v>
      </c>
      <c r="B1503" t="s">
        <v>3456</v>
      </c>
      <c r="C1503" t="s">
        <v>4991</v>
      </c>
      <c r="D1503" t="s">
        <v>12</v>
      </c>
      <c r="E1503" t="s">
        <v>6158</v>
      </c>
      <c r="F1503" s="1">
        <v>45779</v>
      </c>
      <c r="G1503" s="1">
        <v>45782</v>
      </c>
      <c r="H1503" s="1">
        <v>46015</v>
      </c>
      <c r="I1503">
        <f>VALUE(IF(Tabla1[[#This Row],[Fecha Terminacion
(Final)]]-Tabla1[[#This Row],[Fecha Terminacion
(Inicial)]]&lt;0,"0",Tabla1[[#This Row],[Fecha Terminacion
(Final)]]-Tabla1[[#This Row],[Fecha Terminacion
(Inicial)]]))</f>
        <v>0</v>
      </c>
      <c r="J1503" s="1">
        <v>46015</v>
      </c>
      <c r="K1503" s="2">
        <v>27385333</v>
      </c>
      <c r="L1503" s="2">
        <v>3572000</v>
      </c>
      <c r="M1503" s="2">
        <f>VALUE(IF(Tabla1[[#This Row],[Valor Total]]-Tabla1[[#This Row],[Valor Contrato (Inicial)]]&lt;0,"0",Tabla1[[#This Row],[Valor Total]]-Tabla1[[#This Row],[Valor Contrato (Inicial)]]))</f>
        <v>0</v>
      </c>
      <c r="N1503" s="2">
        <v>27385333</v>
      </c>
      <c r="O1503" s="9" cm="1">
        <f t="array" aca="1" ref="O15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8.5836909871244629</v>
      </c>
      <c r="P1503" s="6" t="s">
        <v>6235</v>
      </c>
      <c r="Q1503" t="s">
        <v>6257</v>
      </c>
      <c r="R1503" t="s">
        <v>16</v>
      </c>
      <c r="S1503" t="s">
        <v>14</v>
      </c>
      <c r="T1503" t="s">
        <v>7760</v>
      </c>
      <c r="U1503" t="s">
        <v>7827</v>
      </c>
    </row>
    <row r="1504" spans="1:21" x14ac:dyDescent="0.3">
      <c r="A1504" t="s">
        <v>3457</v>
      </c>
      <c r="B1504" t="s">
        <v>3458</v>
      </c>
      <c r="C1504" t="s">
        <v>4992</v>
      </c>
      <c r="D1504" t="s">
        <v>12</v>
      </c>
      <c r="E1504" t="s">
        <v>6159</v>
      </c>
      <c r="F1504" s="1">
        <v>45779</v>
      </c>
      <c r="G1504" s="1">
        <v>45784</v>
      </c>
      <c r="H1504" s="1">
        <v>45842</v>
      </c>
      <c r="I1504">
        <f>VALUE(IF(Tabla1[[#This Row],[Fecha Terminacion
(Final)]]-Tabla1[[#This Row],[Fecha Terminacion
(Inicial)]]&lt;0,"0",Tabla1[[#This Row],[Fecha Terminacion
(Final)]]-Tabla1[[#This Row],[Fecha Terminacion
(Inicial)]]))</f>
        <v>0</v>
      </c>
      <c r="J1504" s="1">
        <v>45842</v>
      </c>
      <c r="K1504" s="2">
        <v>28163000</v>
      </c>
      <c r="L1504" s="2">
        <v>0</v>
      </c>
      <c r="M1504" s="2">
        <f>VALUE(IF(Tabla1[[#This Row],[Valor Total]]-Tabla1[[#This Row],[Valor Contrato (Inicial)]]&lt;0,"0",Tabla1[[#This Row],[Valor Total]]-Tabla1[[#This Row],[Valor Contrato (Inicial)]]))</f>
        <v>0</v>
      </c>
      <c r="N1504" s="2">
        <v>28163000</v>
      </c>
      <c r="O1504" s="9" cm="1">
        <f t="array" aca="1" ref="O15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31.03448275862069</v>
      </c>
      <c r="P1504" s="6" t="s">
        <v>6264</v>
      </c>
      <c r="Q1504" t="s">
        <v>6223</v>
      </c>
      <c r="R1504" t="s">
        <v>80</v>
      </c>
      <c r="S1504" t="s">
        <v>6272</v>
      </c>
      <c r="T1504" t="s">
        <v>7761</v>
      </c>
      <c r="U1504" t="s">
        <v>7827</v>
      </c>
    </row>
    <row r="1505" spans="1:21" x14ac:dyDescent="0.3">
      <c r="A1505" t="s">
        <v>3459</v>
      </c>
      <c r="B1505" t="s">
        <v>3460</v>
      </c>
      <c r="C1505" t="s">
        <v>4993</v>
      </c>
      <c r="D1505" t="s">
        <v>5061</v>
      </c>
      <c r="E1505" t="s">
        <v>6160</v>
      </c>
      <c r="F1505" s="1">
        <v>45779</v>
      </c>
      <c r="H1505" s="1">
        <v>45968</v>
      </c>
      <c r="I1505">
        <f>VALUE(IF(Tabla1[[#This Row],[Fecha Terminacion
(Final)]]-Tabla1[[#This Row],[Fecha Terminacion
(Inicial)]]&lt;0,"0",Tabla1[[#This Row],[Fecha Terminacion
(Final)]]-Tabla1[[#This Row],[Fecha Terminacion
(Inicial)]]))</f>
        <v>0</v>
      </c>
      <c r="J1505" s="1">
        <v>45968</v>
      </c>
      <c r="K1505" s="2">
        <v>27748000</v>
      </c>
      <c r="L1505" s="2">
        <v>0</v>
      </c>
      <c r="M1505" s="2">
        <f>VALUE(IF(Tabla1[[#This Row],[Valor Total]]-Tabla1[[#This Row],[Valor Contrato (Inicial)]]&lt;0,"0",Tabla1[[#This Row],[Valor Total]]-Tabla1[[#This Row],[Valor Contrato (Inicial)]]))</f>
        <v>0</v>
      </c>
      <c r="N1505" s="2">
        <v>27748000</v>
      </c>
      <c r="O1505" s="9">
        <v>0</v>
      </c>
      <c r="P1505" s="6" t="s">
        <v>6264</v>
      </c>
      <c r="Q1505" t="s">
        <v>6223</v>
      </c>
      <c r="R1505" t="s">
        <v>80</v>
      </c>
      <c r="S1505" t="s">
        <v>6272</v>
      </c>
      <c r="T1505" t="s">
        <v>7762</v>
      </c>
      <c r="U1505" t="s">
        <v>7827</v>
      </c>
    </row>
    <row r="1506" spans="1:21" x14ac:dyDescent="0.3">
      <c r="A1506" t="s">
        <v>3461</v>
      </c>
      <c r="B1506" t="s">
        <v>3462</v>
      </c>
      <c r="C1506" t="s">
        <v>4994</v>
      </c>
      <c r="D1506" t="s">
        <v>5061</v>
      </c>
      <c r="E1506" t="s">
        <v>6161</v>
      </c>
      <c r="F1506" s="1">
        <v>45782</v>
      </c>
      <c r="H1506" s="1">
        <v>46022</v>
      </c>
      <c r="I1506">
        <f>VALUE(IF(Tabla1[[#This Row],[Fecha Terminacion
(Final)]]-Tabla1[[#This Row],[Fecha Terminacion
(Inicial)]]&lt;0,"0",Tabla1[[#This Row],[Fecha Terminacion
(Final)]]-Tabla1[[#This Row],[Fecha Terminacion
(Inicial)]]))</f>
        <v>0</v>
      </c>
      <c r="J1506" s="1">
        <v>46022</v>
      </c>
      <c r="K1506" s="2">
        <v>55066667</v>
      </c>
      <c r="L1506" s="2">
        <v>7000000</v>
      </c>
      <c r="M1506" s="2">
        <f>VALUE(IF(Tabla1[[#This Row],[Valor Total]]-Tabla1[[#This Row],[Valor Contrato (Inicial)]]&lt;0,"0",Tabla1[[#This Row],[Valor Total]]-Tabla1[[#This Row],[Valor Contrato (Inicial)]]))</f>
        <v>0</v>
      </c>
      <c r="N1506" s="2">
        <v>55066667</v>
      </c>
      <c r="O1506" s="9">
        <v>0</v>
      </c>
      <c r="P1506" s="6" t="s">
        <v>427</v>
      </c>
      <c r="Q1506" t="s">
        <v>6251</v>
      </c>
      <c r="R1506" t="s">
        <v>13</v>
      </c>
      <c r="S1506" t="s">
        <v>14</v>
      </c>
      <c r="T1506" t="s">
        <v>7763</v>
      </c>
      <c r="U1506" t="s">
        <v>7827</v>
      </c>
    </row>
    <row r="1507" spans="1:21" x14ac:dyDescent="0.3">
      <c r="A1507" t="s">
        <v>3463</v>
      </c>
      <c r="B1507" t="s">
        <v>3464</v>
      </c>
      <c r="C1507" t="s">
        <v>4995</v>
      </c>
      <c r="D1507" t="s">
        <v>5061</v>
      </c>
      <c r="E1507" t="s">
        <v>6162</v>
      </c>
      <c r="F1507" s="1">
        <v>45782</v>
      </c>
      <c r="H1507" s="1">
        <v>46022</v>
      </c>
      <c r="I1507">
        <f>VALUE(IF(Tabla1[[#This Row],[Fecha Terminacion
(Final)]]-Tabla1[[#This Row],[Fecha Terminacion
(Inicial)]]&lt;0,"0",Tabla1[[#This Row],[Fecha Terminacion
(Final)]]-Tabla1[[#This Row],[Fecha Terminacion
(Inicial)]]))</f>
        <v>0</v>
      </c>
      <c r="J1507" s="1">
        <v>46022</v>
      </c>
      <c r="K1507" s="2">
        <v>55066667</v>
      </c>
      <c r="L1507" s="2">
        <v>7000000</v>
      </c>
      <c r="M1507" s="2">
        <f>VALUE(IF(Tabla1[[#This Row],[Valor Total]]-Tabla1[[#This Row],[Valor Contrato (Inicial)]]&lt;0,"0",Tabla1[[#This Row],[Valor Total]]-Tabla1[[#This Row],[Valor Contrato (Inicial)]]))</f>
        <v>0</v>
      </c>
      <c r="N1507" s="2">
        <v>55066667</v>
      </c>
      <c r="O1507" s="9">
        <v>0</v>
      </c>
      <c r="P1507" s="6" t="s">
        <v>427</v>
      </c>
      <c r="Q1507" t="s">
        <v>6263</v>
      </c>
      <c r="R1507" t="s">
        <v>13</v>
      </c>
      <c r="S1507" t="s">
        <v>14</v>
      </c>
      <c r="T1507" t="s">
        <v>7764</v>
      </c>
      <c r="U1507" t="s">
        <v>7827</v>
      </c>
    </row>
    <row r="1508" spans="1:21" x14ac:dyDescent="0.3">
      <c r="A1508" t="s">
        <v>3465</v>
      </c>
      <c r="B1508" t="s">
        <v>3466</v>
      </c>
      <c r="C1508" t="s">
        <v>4996</v>
      </c>
      <c r="D1508" t="s">
        <v>5061</v>
      </c>
      <c r="E1508" t="s">
        <v>6163</v>
      </c>
      <c r="F1508" s="1">
        <v>45798</v>
      </c>
      <c r="H1508" s="1">
        <v>46022</v>
      </c>
      <c r="I1508">
        <f>VALUE(IF(Tabla1[[#This Row],[Fecha Terminacion
(Final)]]-Tabla1[[#This Row],[Fecha Terminacion
(Inicial)]]&lt;0,"0",Tabla1[[#This Row],[Fecha Terminacion
(Final)]]-Tabla1[[#This Row],[Fecha Terminacion
(Inicial)]]))</f>
        <v>0</v>
      </c>
      <c r="J1508" s="1">
        <v>46022</v>
      </c>
      <c r="K1508" s="2">
        <v>79750938</v>
      </c>
      <c r="L1508" s="2">
        <v>0</v>
      </c>
      <c r="M1508" s="2">
        <f>VALUE(IF(Tabla1[[#This Row],[Valor Total]]-Tabla1[[#This Row],[Valor Contrato (Inicial)]]&lt;0,"0",Tabla1[[#This Row],[Valor Total]]-Tabla1[[#This Row],[Valor Contrato (Inicial)]]))</f>
        <v>0</v>
      </c>
      <c r="N1508" s="2">
        <v>79750938</v>
      </c>
      <c r="O1508" s="9">
        <v>0</v>
      </c>
      <c r="P1508" s="6" t="s">
        <v>6235</v>
      </c>
      <c r="Q1508" t="s">
        <v>71</v>
      </c>
      <c r="R1508" t="s">
        <v>80</v>
      </c>
      <c r="S1508" t="s">
        <v>6272</v>
      </c>
      <c r="T1508" t="s">
        <v>7765</v>
      </c>
      <c r="U1508" t="s">
        <v>7827</v>
      </c>
    </row>
    <row r="1509" spans="1:21" x14ac:dyDescent="0.3">
      <c r="A1509" t="s">
        <v>3467</v>
      </c>
      <c r="B1509" t="s">
        <v>3468</v>
      </c>
      <c r="C1509" t="s">
        <v>4997</v>
      </c>
      <c r="D1509" t="s">
        <v>12</v>
      </c>
      <c r="E1509" t="s">
        <v>6164</v>
      </c>
      <c r="F1509" s="1">
        <v>45782</v>
      </c>
      <c r="G1509" s="1">
        <v>45783</v>
      </c>
      <c r="H1509" s="1">
        <v>46022</v>
      </c>
      <c r="I1509">
        <f>VALUE(IF(Tabla1[[#This Row],[Fecha Terminacion
(Final)]]-Tabla1[[#This Row],[Fecha Terminacion
(Inicial)]]&lt;0,"0",Tabla1[[#This Row],[Fecha Terminacion
(Final)]]-Tabla1[[#This Row],[Fecha Terminacion
(Inicial)]]))</f>
        <v>0</v>
      </c>
      <c r="J1509" s="1">
        <v>46022</v>
      </c>
      <c r="K1509" s="2">
        <v>39166667</v>
      </c>
      <c r="L1509" s="2">
        <v>5000000</v>
      </c>
      <c r="M1509" s="2">
        <f>VALUE(IF(Tabla1[[#This Row],[Valor Total]]-Tabla1[[#This Row],[Valor Contrato (Inicial)]]&lt;0,"0",Tabla1[[#This Row],[Valor Total]]-Tabla1[[#This Row],[Valor Contrato (Inicial)]]))</f>
        <v>0</v>
      </c>
      <c r="N1509" s="2">
        <v>39166667</v>
      </c>
      <c r="O1509" s="9" cm="1">
        <f t="array" aca="1" ref="O15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7.9497907949790791</v>
      </c>
      <c r="P1509" s="6" t="s">
        <v>41</v>
      </c>
      <c r="Q1509" t="s">
        <v>6250</v>
      </c>
      <c r="R1509" t="s">
        <v>16</v>
      </c>
      <c r="S1509" t="s">
        <v>14</v>
      </c>
      <c r="T1509" t="s">
        <v>7766</v>
      </c>
      <c r="U1509" t="s">
        <v>7827</v>
      </c>
    </row>
    <row r="1510" spans="1:21" x14ac:dyDescent="0.3">
      <c r="A1510" t="s">
        <v>3469</v>
      </c>
      <c r="B1510" t="s">
        <v>3470</v>
      </c>
      <c r="C1510" t="s">
        <v>4998</v>
      </c>
      <c r="D1510" t="s">
        <v>12</v>
      </c>
      <c r="E1510" t="s">
        <v>6165</v>
      </c>
      <c r="F1510" s="1">
        <v>45784</v>
      </c>
      <c r="G1510" s="1">
        <v>45785</v>
      </c>
      <c r="H1510" s="1">
        <v>46022</v>
      </c>
      <c r="I1510">
        <f>VALUE(IF(Tabla1[[#This Row],[Fecha Terminacion
(Final)]]-Tabla1[[#This Row],[Fecha Terminacion
(Inicial)]]&lt;0,"0",Tabla1[[#This Row],[Fecha Terminacion
(Final)]]-Tabla1[[#This Row],[Fecha Terminacion
(Inicial)]]))</f>
        <v>0</v>
      </c>
      <c r="J1510" s="1">
        <v>46022</v>
      </c>
      <c r="K1510" s="2">
        <v>38000000</v>
      </c>
      <c r="L1510" s="2">
        <v>4750000</v>
      </c>
      <c r="M1510" s="2">
        <f>VALUE(IF(Tabla1[[#This Row],[Valor Total]]-Tabla1[[#This Row],[Valor Contrato (Inicial)]]&lt;0,"0",Tabla1[[#This Row],[Valor Total]]-Tabla1[[#This Row],[Valor Contrato (Inicial)]]))</f>
        <v>0</v>
      </c>
      <c r="N1510" s="2">
        <v>38000000</v>
      </c>
      <c r="O1510" s="9" cm="1">
        <f t="array" aca="1" ref="O15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0" s="6" t="s">
        <v>6229</v>
      </c>
      <c r="Q1510" t="s">
        <v>6261</v>
      </c>
      <c r="R1510" t="s">
        <v>16</v>
      </c>
      <c r="S1510" t="s">
        <v>14</v>
      </c>
      <c r="T1510" t="s">
        <v>7767</v>
      </c>
      <c r="U1510" t="s">
        <v>7827</v>
      </c>
    </row>
    <row r="1511" spans="1:21" x14ac:dyDescent="0.3">
      <c r="A1511" t="s">
        <v>3471</v>
      </c>
      <c r="B1511" t="s">
        <v>3472</v>
      </c>
      <c r="C1511" t="s">
        <v>291</v>
      </c>
      <c r="D1511" t="s">
        <v>12</v>
      </c>
      <c r="E1511" t="s">
        <v>346</v>
      </c>
      <c r="F1511" s="1">
        <v>45784</v>
      </c>
      <c r="G1511" s="1">
        <v>45785</v>
      </c>
      <c r="H1511" s="1">
        <v>46022</v>
      </c>
      <c r="I1511">
        <f>VALUE(IF(Tabla1[[#This Row],[Fecha Terminacion
(Final)]]-Tabla1[[#This Row],[Fecha Terminacion
(Inicial)]]&lt;0,"0",Tabla1[[#This Row],[Fecha Terminacion
(Final)]]-Tabla1[[#This Row],[Fecha Terminacion
(Inicial)]]))</f>
        <v>0</v>
      </c>
      <c r="J1511" s="1">
        <v>46022</v>
      </c>
      <c r="K1511" s="2">
        <v>67314240</v>
      </c>
      <c r="L1511" s="2">
        <v>8310400</v>
      </c>
      <c r="M1511" s="2">
        <f>VALUE(IF(Tabla1[[#This Row],[Valor Total]]-Tabla1[[#This Row],[Valor Contrato (Inicial)]]&lt;0,"0",Tabla1[[#This Row],[Valor Total]]-Tabla1[[#This Row],[Valor Contrato (Inicial)]]))</f>
        <v>0</v>
      </c>
      <c r="N1511" s="2">
        <v>67314240</v>
      </c>
      <c r="O1511" s="9" cm="1">
        <f t="array" aca="1" ref="O15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1" s="6" t="s">
        <v>6229</v>
      </c>
      <c r="Q1511" t="s">
        <v>6259</v>
      </c>
      <c r="R1511" t="s">
        <v>16</v>
      </c>
      <c r="S1511" t="s">
        <v>14</v>
      </c>
      <c r="T1511" t="s">
        <v>7768</v>
      </c>
      <c r="U1511" t="s">
        <v>7827</v>
      </c>
    </row>
    <row r="1512" spans="1:21" x14ac:dyDescent="0.3">
      <c r="A1512" t="s">
        <v>3473</v>
      </c>
      <c r="B1512" t="s">
        <v>3474</v>
      </c>
      <c r="C1512" t="s">
        <v>4999</v>
      </c>
      <c r="D1512" t="s">
        <v>12</v>
      </c>
      <c r="E1512" t="s">
        <v>6166</v>
      </c>
      <c r="F1512" s="1">
        <v>45784</v>
      </c>
      <c r="G1512" s="1">
        <v>45785</v>
      </c>
      <c r="H1512" s="1">
        <v>46018</v>
      </c>
      <c r="I1512">
        <f>VALUE(IF(Tabla1[[#This Row],[Fecha Terminacion
(Final)]]-Tabla1[[#This Row],[Fecha Terminacion
(Inicial)]]&lt;0,"0",Tabla1[[#This Row],[Fecha Terminacion
(Final)]]-Tabla1[[#This Row],[Fecha Terminacion
(Inicial)]]))</f>
        <v>0</v>
      </c>
      <c r="J1512" s="1">
        <v>46018</v>
      </c>
      <c r="K1512" s="2">
        <v>43270667</v>
      </c>
      <c r="L1512" s="2">
        <v>5644000</v>
      </c>
      <c r="M1512" s="2">
        <f>VALUE(IF(Tabla1[[#This Row],[Valor Total]]-Tabla1[[#This Row],[Valor Contrato (Inicial)]]&lt;0,"0",Tabla1[[#This Row],[Valor Total]]-Tabla1[[#This Row],[Valor Contrato (Inicial)]]))</f>
        <v>0</v>
      </c>
      <c r="N1512" s="2">
        <v>43270667</v>
      </c>
      <c r="O1512" s="9" cm="1">
        <f t="array" aca="1" ref="O15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7.296137339055794</v>
      </c>
      <c r="P1512" s="6" t="s">
        <v>6235</v>
      </c>
      <c r="Q1512" t="s">
        <v>6257</v>
      </c>
      <c r="R1512" t="s">
        <v>16</v>
      </c>
      <c r="S1512" t="s">
        <v>14</v>
      </c>
      <c r="T1512" t="s">
        <v>7769</v>
      </c>
      <c r="U1512" t="s">
        <v>7827</v>
      </c>
    </row>
    <row r="1513" spans="1:21" x14ac:dyDescent="0.3">
      <c r="A1513" t="s">
        <v>3475</v>
      </c>
      <c r="B1513" t="s">
        <v>3476</v>
      </c>
      <c r="C1513" t="s">
        <v>4646</v>
      </c>
      <c r="D1513" t="s">
        <v>12</v>
      </c>
      <c r="E1513" t="s">
        <v>6167</v>
      </c>
      <c r="F1513" s="1">
        <v>45784</v>
      </c>
      <c r="G1513" s="1">
        <v>45785</v>
      </c>
      <c r="H1513" s="1">
        <v>46022</v>
      </c>
      <c r="I1513">
        <f>VALUE(IF(Tabla1[[#This Row],[Fecha Terminacion
(Final)]]-Tabla1[[#This Row],[Fecha Terminacion
(Inicial)]]&lt;0,"0",Tabla1[[#This Row],[Fecha Terminacion
(Final)]]-Tabla1[[#This Row],[Fecha Terminacion
(Inicial)]]))</f>
        <v>0</v>
      </c>
      <c r="J1513" s="1">
        <v>46022</v>
      </c>
      <c r="K1513" s="2">
        <v>70500000</v>
      </c>
      <c r="L1513" s="2">
        <v>90000000</v>
      </c>
      <c r="M1513" s="2">
        <f>VALUE(IF(Tabla1[[#This Row],[Valor Total]]-Tabla1[[#This Row],[Valor Contrato (Inicial)]]&lt;0,"0",Tabla1[[#This Row],[Valor Total]]-Tabla1[[#This Row],[Valor Contrato (Inicial)]]))</f>
        <v>0</v>
      </c>
      <c r="N1513" s="2">
        <v>70500000</v>
      </c>
      <c r="O1513" s="9" cm="1">
        <f t="array" aca="1" ref="O15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3" s="6" t="s">
        <v>66</v>
      </c>
      <c r="Q1513" t="s">
        <v>66</v>
      </c>
      <c r="R1513" t="s">
        <v>13</v>
      </c>
      <c r="S1513" t="s">
        <v>14</v>
      </c>
      <c r="T1513" t="s">
        <v>7770</v>
      </c>
      <c r="U1513" t="s">
        <v>7827</v>
      </c>
    </row>
    <row r="1514" spans="1:21" x14ac:dyDescent="0.3">
      <c r="A1514" t="s">
        <v>3477</v>
      </c>
      <c r="B1514" t="s">
        <v>3478</v>
      </c>
      <c r="C1514" t="s">
        <v>429</v>
      </c>
      <c r="D1514" t="s">
        <v>12</v>
      </c>
      <c r="E1514" t="s">
        <v>6168</v>
      </c>
      <c r="F1514" s="1">
        <v>45784</v>
      </c>
      <c r="G1514" s="1">
        <v>45785</v>
      </c>
      <c r="H1514" s="1">
        <v>46022</v>
      </c>
      <c r="I1514">
        <f>VALUE(IF(Tabla1[[#This Row],[Fecha Terminacion
(Final)]]-Tabla1[[#This Row],[Fecha Terminacion
(Inicial)]]&lt;0,"0",Tabla1[[#This Row],[Fecha Terminacion
(Final)]]-Tabla1[[#This Row],[Fecha Terminacion
(Inicial)]]))</f>
        <v>0</v>
      </c>
      <c r="J1514" s="1">
        <v>46022</v>
      </c>
      <c r="K1514" s="2">
        <v>84800000</v>
      </c>
      <c r="L1514" s="2">
        <v>10600000</v>
      </c>
      <c r="M1514" s="2">
        <f>VALUE(IF(Tabla1[[#This Row],[Valor Total]]-Tabla1[[#This Row],[Valor Contrato (Inicial)]]&lt;0,"0",Tabla1[[#This Row],[Valor Total]]-Tabla1[[#This Row],[Valor Contrato (Inicial)]]))</f>
        <v>0</v>
      </c>
      <c r="N1514" s="2">
        <v>84800000</v>
      </c>
      <c r="O1514" s="9" cm="1">
        <f t="array" aca="1" ref="O15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4" s="6" t="s">
        <v>6229</v>
      </c>
      <c r="Q1514" t="s">
        <v>6260</v>
      </c>
      <c r="R1514" t="s">
        <v>13</v>
      </c>
      <c r="S1514" t="s">
        <v>14</v>
      </c>
      <c r="T1514" t="s">
        <v>7771</v>
      </c>
      <c r="U1514" t="s">
        <v>7827</v>
      </c>
    </row>
    <row r="1515" spans="1:21" x14ac:dyDescent="0.3">
      <c r="A1515" t="s">
        <v>3479</v>
      </c>
      <c r="B1515" t="s">
        <v>3480</v>
      </c>
      <c r="C1515" t="s">
        <v>402</v>
      </c>
      <c r="D1515" t="s">
        <v>12</v>
      </c>
      <c r="E1515" t="s">
        <v>401</v>
      </c>
      <c r="F1515" s="1">
        <v>45789</v>
      </c>
      <c r="G1515" s="1">
        <v>45790</v>
      </c>
      <c r="H1515" s="1">
        <v>46022</v>
      </c>
      <c r="I1515">
        <f>VALUE(IF(Tabla1[[#This Row],[Fecha Terminacion
(Final)]]-Tabla1[[#This Row],[Fecha Terminacion
(Inicial)]]&lt;0,"0",Tabla1[[#This Row],[Fecha Terminacion
(Final)]]-Tabla1[[#This Row],[Fecha Terminacion
(Inicial)]]))</f>
        <v>0</v>
      </c>
      <c r="J1515" s="1">
        <v>46022</v>
      </c>
      <c r="K1515" s="2">
        <v>117000000</v>
      </c>
      <c r="L1515" s="2">
        <v>13000000</v>
      </c>
      <c r="M1515" s="2">
        <f>VALUE(IF(Tabla1[[#This Row],[Valor Total]]-Tabla1[[#This Row],[Valor Contrato (Inicial)]]&lt;0,"0",Tabla1[[#This Row],[Valor Total]]-Tabla1[[#This Row],[Valor Contrato (Inicial)]]))</f>
        <v>0</v>
      </c>
      <c r="N1515" s="2">
        <v>117000000</v>
      </c>
      <c r="O1515" s="9" cm="1">
        <f t="array" aca="1" ref="O15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5.1724137931034484</v>
      </c>
      <c r="P1515" s="6" t="s">
        <v>6229</v>
      </c>
      <c r="Q1515" t="s">
        <v>6229</v>
      </c>
      <c r="R1515" t="s">
        <v>13</v>
      </c>
      <c r="S1515" t="s">
        <v>14</v>
      </c>
      <c r="T1515" t="s">
        <v>7772</v>
      </c>
      <c r="U1515" t="s">
        <v>7827</v>
      </c>
    </row>
    <row r="1516" spans="1:21" x14ac:dyDescent="0.3">
      <c r="A1516" t="s">
        <v>3481</v>
      </c>
      <c r="B1516" t="s">
        <v>3482</v>
      </c>
      <c r="C1516" t="s">
        <v>380</v>
      </c>
      <c r="D1516" t="s">
        <v>12</v>
      </c>
      <c r="E1516" t="s">
        <v>6169</v>
      </c>
      <c r="F1516" s="1">
        <v>45786</v>
      </c>
      <c r="G1516" s="1">
        <v>45789</v>
      </c>
      <c r="H1516" s="1">
        <v>46022</v>
      </c>
      <c r="I1516">
        <f>VALUE(IF(Tabla1[[#This Row],[Fecha Terminacion
(Final)]]-Tabla1[[#This Row],[Fecha Terminacion
(Inicial)]]&lt;0,"0",Tabla1[[#This Row],[Fecha Terminacion
(Final)]]-Tabla1[[#This Row],[Fecha Terminacion
(Inicial)]]))</f>
        <v>0</v>
      </c>
      <c r="J1516" s="1">
        <v>46022</v>
      </c>
      <c r="K1516" s="2">
        <v>75980800</v>
      </c>
      <c r="L1516" s="2">
        <v>9497600</v>
      </c>
      <c r="M1516" s="2">
        <f>VALUE(IF(Tabla1[[#This Row],[Valor Total]]-Tabla1[[#This Row],[Valor Contrato (Inicial)]]&lt;0,"0",Tabla1[[#This Row],[Valor Total]]-Tabla1[[#This Row],[Valor Contrato (Inicial)]]))</f>
        <v>0</v>
      </c>
      <c r="N1516" s="2">
        <v>75980800</v>
      </c>
      <c r="O1516" s="9" cm="1">
        <f t="array" aca="1" ref="O15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16" s="6" t="s">
        <v>6229</v>
      </c>
      <c r="Q1516" t="s">
        <v>6261</v>
      </c>
      <c r="R1516" t="s">
        <v>16</v>
      </c>
      <c r="S1516" t="s">
        <v>14</v>
      </c>
      <c r="T1516" t="s">
        <v>7773</v>
      </c>
      <c r="U1516" t="s">
        <v>7827</v>
      </c>
    </row>
    <row r="1517" spans="1:21" x14ac:dyDescent="0.3">
      <c r="A1517" t="s">
        <v>3483</v>
      </c>
      <c r="B1517" t="s">
        <v>3484</v>
      </c>
      <c r="C1517" t="s">
        <v>5000</v>
      </c>
      <c r="D1517" t="s">
        <v>12</v>
      </c>
      <c r="E1517" t="s">
        <v>6170</v>
      </c>
      <c r="F1517" s="1">
        <v>45790</v>
      </c>
      <c r="G1517" s="1">
        <v>45797</v>
      </c>
      <c r="H1517" s="1">
        <v>45960</v>
      </c>
      <c r="I1517">
        <f>VALUE(IF(Tabla1[[#This Row],[Fecha Terminacion
(Final)]]-Tabla1[[#This Row],[Fecha Terminacion
(Inicial)]]&lt;0,"0",Tabla1[[#This Row],[Fecha Terminacion
(Final)]]-Tabla1[[#This Row],[Fecha Terminacion
(Inicial)]]))</f>
        <v>0</v>
      </c>
      <c r="J1517" s="1">
        <v>45960</v>
      </c>
      <c r="K1517" s="2">
        <v>4248000</v>
      </c>
      <c r="L1517" s="2">
        <v>0</v>
      </c>
      <c r="M1517" s="2">
        <f>VALUE(IF(Tabla1[[#This Row],[Valor Total]]-Tabla1[[#This Row],[Valor Contrato (Inicial)]]&lt;0,"0",Tabla1[[#This Row],[Valor Total]]-Tabla1[[#This Row],[Valor Contrato (Inicial)]]))</f>
        <v>0</v>
      </c>
      <c r="N1517" s="2">
        <v>4248000</v>
      </c>
      <c r="O1517" s="9" cm="1">
        <f t="array" aca="1" ref="O15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3.0674846625766872</v>
      </c>
      <c r="P1517" s="6" t="s">
        <v>41</v>
      </c>
      <c r="Q1517" t="s">
        <v>6250</v>
      </c>
      <c r="R1517" t="s">
        <v>80</v>
      </c>
      <c r="S1517" t="s">
        <v>6272</v>
      </c>
      <c r="T1517" t="s">
        <v>7774</v>
      </c>
      <c r="U1517" t="s">
        <v>7827</v>
      </c>
    </row>
    <row r="1518" spans="1:21" x14ac:dyDescent="0.3">
      <c r="A1518" t="s">
        <v>3485</v>
      </c>
      <c r="B1518" t="s">
        <v>3486</v>
      </c>
      <c r="C1518" t="s">
        <v>5001</v>
      </c>
      <c r="D1518" t="s">
        <v>12</v>
      </c>
      <c r="E1518" t="s">
        <v>6171</v>
      </c>
      <c r="F1518" s="1">
        <v>45786</v>
      </c>
      <c r="G1518" s="1">
        <v>45789</v>
      </c>
      <c r="H1518" s="1">
        <v>46022</v>
      </c>
      <c r="I1518">
        <f>VALUE(IF(Tabla1[[#This Row],[Fecha Terminacion
(Final)]]-Tabla1[[#This Row],[Fecha Terminacion
(Inicial)]]&lt;0,"0",Tabla1[[#This Row],[Fecha Terminacion
(Final)]]-Tabla1[[#This Row],[Fecha Terminacion
(Inicial)]]))</f>
        <v>0</v>
      </c>
      <c r="J1518" s="1">
        <v>46022</v>
      </c>
      <c r="K1518" s="2">
        <v>71355550</v>
      </c>
      <c r="L1518" s="2">
        <v>8666666</v>
      </c>
      <c r="M1518" s="2">
        <f>VALUE(IF(Tabla1[[#This Row],[Valor Total]]-Tabla1[[#This Row],[Valor Contrato (Inicial)]]&lt;0,"0",Tabla1[[#This Row],[Valor Total]]-Tabla1[[#This Row],[Valor Contrato (Inicial)]]))</f>
        <v>0</v>
      </c>
      <c r="N1518" s="2">
        <v>71355550</v>
      </c>
      <c r="O1518" s="9" cm="1">
        <f t="array" aca="1" ref="O15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18" s="6" t="s">
        <v>34</v>
      </c>
      <c r="Q1518" t="s">
        <v>6246</v>
      </c>
      <c r="R1518" t="s">
        <v>16</v>
      </c>
      <c r="S1518" t="s">
        <v>14</v>
      </c>
      <c r="T1518" t="s">
        <v>7775</v>
      </c>
      <c r="U1518" t="s">
        <v>7827</v>
      </c>
    </row>
    <row r="1519" spans="1:21" x14ac:dyDescent="0.3">
      <c r="A1519" t="s">
        <v>3487</v>
      </c>
      <c r="B1519" t="s">
        <v>3488</v>
      </c>
      <c r="C1519" t="s">
        <v>5002</v>
      </c>
      <c r="D1519" t="s">
        <v>12</v>
      </c>
      <c r="E1519" t="s">
        <v>6172</v>
      </c>
      <c r="F1519" s="1">
        <v>45789</v>
      </c>
      <c r="G1519" s="1">
        <v>45789</v>
      </c>
      <c r="H1519" s="1">
        <v>46022</v>
      </c>
      <c r="I1519">
        <f>VALUE(IF(Tabla1[[#This Row],[Fecha Terminacion
(Final)]]-Tabla1[[#This Row],[Fecha Terminacion
(Inicial)]]&lt;0,"0",Tabla1[[#This Row],[Fecha Terminacion
(Final)]]-Tabla1[[#This Row],[Fecha Terminacion
(Inicial)]]))</f>
        <v>0</v>
      </c>
      <c r="J1519" s="1">
        <v>46022</v>
      </c>
      <c r="K1519" s="2">
        <v>98213333</v>
      </c>
      <c r="L1519" s="2">
        <v>12700000</v>
      </c>
      <c r="M1519" s="2">
        <f>VALUE(IF(Tabla1[[#This Row],[Valor Total]]-Tabla1[[#This Row],[Valor Contrato (Inicial)]]&lt;0,"0",Tabla1[[#This Row],[Valor Total]]-Tabla1[[#This Row],[Valor Contrato (Inicial)]]))</f>
        <v>0</v>
      </c>
      <c r="N1519" s="2">
        <v>98213333</v>
      </c>
      <c r="O1519" s="9" cm="1">
        <f t="array" aca="1" ref="O15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19" s="6" t="s">
        <v>41</v>
      </c>
      <c r="Q1519" t="s">
        <v>6250</v>
      </c>
      <c r="R1519" t="s">
        <v>16</v>
      </c>
      <c r="S1519" t="s">
        <v>14</v>
      </c>
      <c r="T1519" t="s">
        <v>7776</v>
      </c>
      <c r="U1519" t="s">
        <v>7827</v>
      </c>
    </row>
    <row r="1520" spans="1:21" x14ac:dyDescent="0.3">
      <c r="A1520" t="s">
        <v>3489</v>
      </c>
      <c r="B1520" t="s">
        <v>3490</v>
      </c>
      <c r="C1520" t="s">
        <v>5003</v>
      </c>
      <c r="D1520" t="s">
        <v>12</v>
      </c>
      <c r="E1520" t="s">
        <v>6173</v>
      </c>
      <c r="F1520" s="1">
        <v>45789</v>
      </c>
      <c r="G1520" s="1">
        <v>45789</v>
      </c>
      <c r="H1520" s="1">
        <v>46022</v>
      </c>
      <c r="I1520">
        <f>VALUE(IF(Tabla1[[#This Row],[Fecha Terminacion
(Final)]]-Tabla1[[#This Row],[Fecha Terminacion
(Inicial)]]&lt;0,"0",Tabla1[[#This Row],[Fecha Terminacion
(Final)]]-Tabla1[[#This Row],[Fecha Terminacion
(Inicial)]]))</f>
        <v>0</v>
      </c>
      <c r="J1520" s="1">
        <v>46022</v>
      </c>
      <c r="K1520" s="2">
        <v>23200000</v>
      </c>
      <c r="L1520" s="2">
        <v>3000000</v>
      </c>
      <c r="M1520" s="2">
        <f>VALUE(IF(Tabla1[[#This Row],[Valor Total]]-Tabla1[[#This Row],[Valor Contrato (Inicial)]]&lt;0,"0",Tabla1[[#This Row],[Valor Total]]-Tabla1[[#This Row],[Valor Contrato (Inicial)]]))</f>
        <v>0</v>
      </c>
      <c r="N1520" s="2">
        <v>23200000</v>
      </c>
      <c r="O1520" s="9" cm="1">
        <f t="array" aca="1" ref="O15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20" s="6" t="s">
        <v>41</v>
      </c>
      <c r="Q1520" t="s">
        <v>6250</v>
      </c>
      <c r="R1520" t="s">
        <v>16</v>
      </c>
      <c r="S1520" t="s">
        <v>14</v>
      </c>
      <c r="T1520" t="s">
        <v>7777</v>
      </c>
      <c r="U1520" t="s">
        <v>7827</v>
      </c>
    </row>
    <row r="1521" spans="1:21" x14ac:dyDescent="0.3">
      <c r="A1521" t="s">
        <v>3491</v>
      </c>
      <c r="B1521" t="s">
        <v>3492</v>
      </c>
      <c r="C1521" t="s">
        <v>5004</v>
      </c>
      <c r="D1521" t="s">
        <v>12</v>
      </c>
      <c r="E1521" t="s">
        <v>6174</v>
      </c>
      <c r="F1521" s="1">
        <v>45790</v>
      </c>
      <c r="G1521" s="1">
        <v>45791</v>
      </c>
      <c r="H1521" s="1">
        <v>46022</v>
      </c>
      <c r="I1521">
        <f>VALUE(IF(Tabla1[[#This Row],[Fecha Terminacion
(Final)]]-Tabla1[[#This Row],[Fecha Terminacion
(Inicial)]]&lt;0,"0",Tabla1[[#This Row],[Fecha Terminacion
(Final)]]-Tabla1[[#This Row],[Fecha Terminacion
(Inicial)]]))</f>
        <v>0</v>
      </c>
      <c r="J1521" s="1">
        <v>46022</v>
      </c>
      <c r="K1521" s="2">
        <v>96163200</v>
      </c>
      <c r="L1521" s="2">
        <v>11872000</v>
      </c>
      <c r="M1521" s="2">
        <f>VALUE(IF(Tabla1[[#This Row],[Valor Total]]-Tabla1[[#This Row],[Valor Contrato (Inicial)]]&lt;0,"0",Tabla1[[#This Row],[Valor Total]]-Tabla1[[#This Row],[Valor Contrato (Inicial)]]))</f>
        <v>0</v>
      </c>
      <c r="N1521" s="2">
        <v>96163200</v>
      </c>
      <c r="O1521" s="9" cm="1">
        <f t="array" aca="1" ref="O15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21" s="6" t="s">
        <v>6229</v>
      </c>
      <c r="Q1521" t="s">
        <v>6260</v>
      </c>
      <c r="R1521" t="s">
        <v>80</v>
      </c>
      <c r="S1521" t="s">
        <v>14</v>
      </c>
      <c r="T1521" t="s">
        <v>7778</v>
      </c>
      <c r="U1521" t="s">
        <v>7827</v>
      </c>
    </row>
    <row r="1522" spans="1:21" x14ac:dyDescent="0.3">
      <c r="A1522" t="s">
        <v>3493</v>
      </c>
      <c r="B1522" t="s">
        <v>3494</v>
      </c>
      <c r="C1522" t="s">
        <v>5005</v>
      </c>
      <c r="D1522" t="s">
        <v>12</v>
      </c>
      <c r="E1522" t="s">
        <v>6175</v>
      </c>
      <c r="F1522" s="1">
        <v>45786</v>
      </c>
      <c r="G1522" s="1">
        <v>45786</v>
      </c>
      <c r="H1522" s="1">
        <v>46022</v>
      </c>
      <c r="I1522">
        <f>VALUE(IF(Tabla1[[#This Row],[Fecha Terminacion
(Final)]]-Tabla1[[#This Row],[Fecha Terminacion
(Inicial)]]&lt;0,"0",Tabla1[[#This Row],[Fecha Terminacion
(Final)]]-Tabla1[[#This Row],[Fecha Terminacion
(Inicial)]]))</f>
        <v>0</v>
      </c>
      <c r="J1522" s="1">
        <v>46022</v>
      </c>
      <c r="K1522" s="2">
        <v>61586000</v>
      </c>
      <c r="L1522" s="2">
        <v>7420000</v>
      </c>
      <c r="M1522" s="2">
        <f>VALUE(IF(Tabla1[[#This Row],[Valor Total]]-Tabla1[[#This Row],[Valor Contrato (Inicial)]]&lt;0,"0",Tabla1[[#This Row],[Valor Total]]-Tabla1[[#This Row],[Valor Contrato (Inicial)]]))</f>
        <v>0</v>
      </c>
      <c r="N1522" s="2">
        <v>61586000</v>
      </c>
      <c r="O1522" s="9" cm="1">
        <f t="array" aca="1" ref="O15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6.7796610169491522</v>
      </c>
      <c r="P1522" s="6" t="s">
        <v>6229</v>
      </c>
      <c r="Q1522" t="s">
        <v>6229</v>
      </c>
      <c r="R1522" t="s">
        <v>80</v>
      </c>
      <c r="S1522" t="s">
        <v>14</v>
      </c>
      <c r="T1522" t="s">
        <v>7779</v>
      </c>
      <c r="U1522" t="s">
        <v>7827</v>
      </c>
    </row>
    <row r="1523" spans="1:21" x14ac:dyDescent="0.3">
      <c r="A1523" t="s">
        <v>3495</v>
      </c>
      <c r="B1523" t="s">
        <v>3496</v>
      </c>
      <c r="C1523" t="s">
        <v>5006</v>
      </c>
      <c r="D1523" t="s">
        <v>5061</v>
      </c>
      <c r="E1523" t="s">
        <v>6176</v>
      </c>
      <c r="F1523" s="1">
        <v>45790</v>
      </c>
      <c r="H1523" s="1">
        <v>46022</v>
      </c>
      <c r="I1523">
        <f>VALUE(IF(Tabla1[[#This Row],[Fecha Terminacion
(Final)]]-Tabla1[[#This Row],[Fecha Terminacion
(Inicial)]]&lt;0,"0",Tabla1[[#This Row],[Fecha Terminacion
(Final)]]-Tabla1[[#This Row],[Fecha Terminacion
(Inicial)]]))</f>
        <v>0</v>
      </c>
      <c r="J1523" s="1">
        <v>46022</v>
      </c>
      <c r="K1523" s="2">
        <v>156000000</v>
      </c>
      <c r="L1523" s="2">
        <v>0</v>
      </c>
      <c r="M1523" s="2">
        <f>VALUE(IF(Tabla1[[#This Row],[Valor Total]]-Tabla1[[#This Row],[Valor Contrato (Inicial)]]&lt;0,"0",Tabla1[[#This Row],[Valor Total]]-Tabla1[[#This Row],[Valor Contrato (Inicial)]]))</f>
        <v>0</v>
      </c>
      <c r="N1523" s="2">
        <v>156000000</v>
      </c>
      <c r="O1523" s="9">
        <v>0</v>
      </c>
      <c r="P1523" s="6" t="s">
        <v>49</v>
      </c>
      <c r="Q1523" t="s">
        <v>49</v>
      </c>
      <c r="R1523" t="s">
        <v>80</v>
      </c>
      <c r="S1523" t="s">
        <v>6272</v>
      </c>
      <c r="T1523" t="s">
        <v>7780</v>
      </c>
      <c r="U1523" t="s">
        <v>7827</v>
      </c>
    </row>
    <row r="1524" spans="1:21" x14ac:dyDescent="0.3">
      <c r="A1524" t="s">
        <v>3497</v>
      </c>
      <c r="B1524" t="s">
        <v>3498</v>
      </c>
      <c r="C1524" t="s">
        <v>5007</v>
      </c>
      <c r="D1524" t="s">
        <v>12</v>
      </c>
      <c r="E1524" t="s">
        <v>6177</v>
      </c>
      <c r="F1524" s="1">
        <v>45789</v>
      </c>
      <c r="G1524" s="1">
        <v>45791</v>
      </c>
      <c r="H1524" s="1">
        <v>46022</v>
      </c>
      <c r="I1524">
        <f>VALUE(IF(Tabla1[[#This Row],[Fecha Terminacion
(Final)]]-Tabla1[[#This Row],[Fecha Terminacion
(Inicial)]]&lt;0,"0",Tabla1[[#This Row],[Fecha Terminacion
(Final)]]-Tabla1[[#This Row],[Fecha Terminacion
(Inicial)]]))</f>
        <v>0</v>
      </c>
      <c r="J1524" s="1">
        <v>46022</v>
      </c>
      <c r="K1524" s="2">
        <v>59360000</v>
      </c>
      <c r="L1524" s="2">
        <v>7420000</v>
      </c>
      <c r="M1524" s="2">
        <f>VALUE(IF(Tabla1[[#This Row],[Valor Total]]-Tabla1[[#This Row],[Valor Contrato (Inicial)]]&lt;0,"0",Tabla1[[#This Row],[Valor Total]]-Tabla1[[#This Row],[Valor Contrato (Inicial)]]))</f>
        <v>0</v>
      </c>
      <c r="N1524" s="2">
        <v>59360000</v>
      </c>
      <c r="O1524" s="9" cm="1">
        <f t="array" aca="1" ref="O15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24" s="6" t="s">
        <v>6229</v>
      </c>
      <c r="Q1524" t="s">
        <v>6229</v>
      </c>
      <c r="R1524" t="s">
        <v>13</v>
      </c>
      <c r="S1524" t="s">
        <v>14</v>
      </c>
      <c r="T1524" t="s">
        <v>7781</v>
      </c>
      <c r="U1524" t="s">
        <v>7827</v>
      </c>
    </row>
    <row r="1525" spans="1:21" x14ac:dyDescent="0.3">
      <c r="A1525" t="s">
        <v>3499</v>
      </c>
      <c r="B1525" t="s">
        <v>3500</v>
      </c>
      <c r="C1525" t="s">
        <v>5008</v>
      </c>
      <c r="D1525" t="s">
        <v>12</v>
      </c>
      <c r="E1525" t="s">
        <v>6178</v>
      </c>
      <c r="F1525" s="1">
        <v>45789</v>
      </c>
      <c r="G1525" s="1">
        <v>45790</v>
      </c>
      <c r="H1525" s="1">
        <v>46018</v>
      </c>
      <c r="I1525">
        <f>VALUE(IF(Tabla1[[#This Row],[Fecha Terminacion
(Final)]]-Tabla1[[#This Row],[Fecha Terminacion
(Inicial)]]&lt;0,"0",Tabla1[[#This Row],[Fecha Terminacion
(Final)]]-Tabla1[[#This Row],[Fecha Terminacion
(Inicial)]]))</f>
        <v>0</v>
      </c>
      <c r="J1525" s="1">
        <v>46018</v>
      </c>
      <c r="K1525" s="2">
        <v>55650000</v>
      </c>
      <c r="L1525" s="2">
        <v>7420000</v>
      </c>
      <c r="M1525" s="2">
        <f>VALUE(IF(Tabla1[[#This Row],[Valor Total]]-Tabla1[[#This Row],[Valor Contrato (Inicial)]]&lt;0,"0",Tabla1[[#This Row],[Valor Total]]-Tabla1[[#This Row],[Valor Contrato (Inicial)]]))</f>
        <v>0</v>
      </c>
      <c r="N1525" s="2">
        <v>55650000</v>
      </c>
      <c r="O1525" s="9" cm="1">
        <f t="array" aca="1" ref="O15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5.2631578947368416</v>
      </c>
      <c r="P1525" s="6" t="s">
        <v>6235</v>
      </c>
      <c r="Q1525" t="s">
        <v>71</v>
      </c>
      <c r="R1525" t="s">
        <v>16</v>
      </c>
      <c r="S1525" t="s">
        <v>14</v>
      </c>
      <c r="T1525" t="s">
        <v>7782</v>
      </c>
      <c r="U1525" t="s">
        <v>7827</v>
      </c>
    </row>
    <row r="1526" spans="1:21" x14ac:dyDescent="0.3">
      <c r="A1526" t="s">
        <v>3501</v>
      </c>
      <c r="B1526" t="s">
        <v>3502</v>
      </c>
      <c r="C1526" t="s">
        <v>5009</v>
      </c>
      <c r="D1526" t="s">
        <v>12</v>
      </c>
      <c r="E1526" t="s">
        <v>6179</v>
      </c>
      <c r="F1526" s="1">
        <v>45790</v>
      </c>
      <c r="G1526" s="1">
        <v>45791</v>
      </c>
      <c r="H1526" s="1">
        <v>46019</v>
      </c>
      <c r="I1526">
        <f>VALUE(IF(Tabla1[[#This Row],[Fecha Terminacion
(Final)]]-Tabla1[[#This Row],[Fecha Terminacion
(Inicial)]]&lt;0,"0",Tabla1[[#This Row],[Fecha Terminacion
(Final)]]-Tabla1[[#This Row],[Fecha Terminacion
(Inicial)]]))</f>
        <v>0</v>
      </c>
      <c r="J1526" s="1">
        <v>46019</v>
      </c>
      <c r="K1526" s="2">
        <v>48750000</v>
      </c>
      <c r="L1526" s="2">
        <v>6500000</v>
      </c>
      <c r="M1526" s="2">
        <f>VALUE(IF(Tabla1[[#This Row],[Valor Total]]-Tabla1[[#This Row],[Valor Contrato (Inicial)]]&lt;0,"0",Tabla1[[#This Row],[Valor Total]]-Tabla1[[#This Row],[Valor Contrato (Inicial)]]))</f>
        <v>0</v>
      </c>
      <c r="N1526" s="2">
        <v>48750000</v>
      </c>
      <c r="O1526" s="9" cm="1">
        <f t="array" aca="1" ref="O15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4.8245614035087714</v>
      </c>
      <c r="P1526" s="6" t="s">
        <v>6235</v>
      </c>
      <c r="Q1526" t="s">
        <v>71</v>
      </c>
      <c r="R1526" t="s">
        <v>16</v>
      </c>
      <c r="S1526" t="s">
        <v>14</v>
      </c>
      <c r="T1526" t="s">
        <v>7783</v>
      </c>
      <c r="U1526" t="s">
        <v>7827</v>
      </c>
    </row>
    <row r="1527" spans="1:21" x14ac:dyDescent="0.3">
      <c r="A1527" t="s">
        <v>3503</v>
      </c>
      <c r="B1527" t="s">
        <v>3504</v>
      </c>
      <c r="C1527" t="s">
        <v>5010</v>
      </c>
      <c r="D1527" t="s">
        <v>12</v>
      </c>
      <c r="E1527" t="s">
        <v>6180</v>
      </c>
      <c r="F1527" s="1">
        <v>45786</v>
      </c>
      <c r="G1527" s="1">
        <v>45786</v>
      </c>
      <c r="H1527" s="1">
        <v>45969</v>
      </c>
      <c r="I1527">
        <f>VALUE(IF(Tabla1[[#This Row],[Fecha Terminacion
(Final)]]-Tabla1[[#This Row],[Fecha Terminacion
(Inicial)]]&lt;0,"0",Tabla1[[#This Row],[Fecha Terminacion
(Final)]]-Tabla1[[#This Row],[Fecha Terminacion
(Inicial)]]))</f>
        <v>0</v>
      </c>
      <c r="J1527" s="1">
        <v>45969</v>
      </c>
      <c r="K1527" s="2">
        <v>0</v>
      </c>
      <c r="L1527" s="2">
        <v>0</v>
      </c>
      <c r="M1527" s="2">
        <f>VALUE(IF(Tabla1[[#This Row],[Valor Total]]-Tabla1[[#This Row],[Valor Contrato (Inicial)]]&lt;0,"0",Tabla1[[#This Row],[Valor Total]]-Tabla1[[#This Row],[Valor Contrato (Inicial)]]))</f>
        <v>0</v>
      </c>
      <c r="N1527" s="2">
        <v>0</v>
      </c>
      <c r="O1527" s="9" cm="1">
        <f t="array" aca="1" ref="O15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8.7431693989071047</v>
      </c>
      <c r="P1527" s="6" t="s">
        <v>49</v>
      </c>
      <c r="Q1527" t="s">
        <v>49</v>
      </c>
      <c r="R1527" t="s">
        <v>16</v>
      </c>
      <c r="S1527" t="s">
        <v>14</v>
      </c>
      <c r="T1527" t="s">
        <v>7784</v>
      </c>
      <c r="U1527" t="s">
        <v>7827</v>
      </c>
    </row>
    <row r="1528" spans="1:21" x14ac:dyDescent="0.3">
      <c r="A1528" t="s">
        <v>3505</v>
      </c>
      <c r="B1528" t="s">
        <v>3506</v>
      </c>
      <c r="C1528" t="s">
        <v>5011</v>
      </c>
      <c r="D1528" t="s">
        <v>12</v>
      </c>
      <c r="E1528" t="s">
        <v>6181</v>
      </c>
      <c r="F1528" s="1">
        <v>45798</v>
      </c>
      <c r="G1528" s="1">
        <v>45809</v>
      </c>
      <c r="H1528" s="1">
        <v>47633</v>
      </c>
      <c r="I1528">
        <f>VALUE(IF(Tabla1[[#This Row],[Fecha Terminacion
(Final)]]-Tabla1[[#This Row],[Fecha Terminacion
(Inicial)]]&lt;0,"0",Tabla1[[#This Row],[Fecha Terminacion
(Final)]]-Tabla1[[#This Row],[Fecha Terminacion
(Inicial)]]))</f>
        <v>0</v>
      </c>
      <c r="J1528" s="1">
        <v>47633</v>
      </c>
      <c r="K1528" s="2">
        <v>0</v>
      </c>
      <c r="L1528" s="2">
        <v>0</v>
      </c>
      <c r="M1528" s="2">
        <f>VALUE(IF(Tabla1[[#This Row],[Valor Total]]-Tabla1[[#This Row],[Valor Contrato (Inicial)]]&lt;0,"0",Tabla1[[#This Row],[Valor Total]]-Tabla1[[#This Row],[Valor Contrato (Inicial)]]))</f>
        <v>0</v>
      </c>
      <c r="N1528" s="2">
        <v>0</v>
      </c>
      <c r="O1528" s="9" cm="1">
        <f t="array" aca="1" ref="O15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0</v>
      </c>
      <c r="P1528" s="6" t="s">
        <v>11</v>
      </c>
      <c r="Q1528" t="s">
        <v>6241</v>
      </c>
      <c r="R1528" t="s">
        <v>80</v>
      </c>
      <c r="S1528" t="s">
        <v>6272</v>
      </c>
      <c r="T1528" t="s">
        <v>7785</v>
      </c>
      <c r="U1528" t="s">
        <v>7827</v>
      </c>
    </row>
    <row r="1529" spans="1:21" x14ac:dyDescent="0.3">
      <c r="A1529" t="s">
        <v>3507</v>
      </c>
      <c r="B1529" t="s">
        <v>3508</v>
      </c>
      <c r="C1529" t="s">
        <v>5012</v>
      </c>
      <c r="D1529" t="s">
        <v>12</v>
      </c>
      <c r="E1529" t="s">
        <v>6182</v>
      </c>
      <c r="F1529" s="1">
        <v>45789</v>
      </c>
      <c r="G1529" s="1">
        <v>45790</v>
      </c>
      <c r="H1529" s="1">
        <v>46022</v>
      </c>
      <c r="I1529">
        <f>VALUE(IF(Tabla1[[#This Row],[Fecha Terminacion
(Final)]]-Tabla1[[#This Row],[Fecha Terminacion
(Inicial)]]&lt;0,"0",Tabla1[[#This Row],[Fecha Terminacion
(Final)]]-Tabla1[[#This Row],[Fecha Terminacion
(Inicial)]]))</f>
        <v>0</v>
      </c>
      <c r="J1529" s="1">
        <v>46022</v>
      </c>
      <c r="K1529" s="2">
        <v>97083333</v>
      </c>
      <c r="L1529" s="2">
        <v>12500000</v>
      </c>
      <c r="M1529" s="2">
        <f>VALUE(IF(Tabla1[[#This Row],[Valor Total]]-Tabla1[[#This Row],[Valor Contrato (Inicial)]]&lt;0,"0",Tabla1[[#This Row],[Valor Total]]-Tabla1[[#This Row],[Valor Contrato (Inicial)]]))</f>
        <v>0</v>
      </c>
      <c r="N1529" s="2">
        <v>97083333</v>
      </c>
      <c r="O1529" s="9" cm="1">
        <f t="array" aca="1" ref="O15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5.1724137931034484</v>
      </c>
      <c r="P1529" s="6" t="s">
        <v>11</v>
      </c>
      <c r="Q1529" t="s">
        <v>11</v>
      </c>
      <c r="R1529" t="s">
        <v>80</v>
      </c>
      <c r="S1529" t="s">
        <v>6272</v>
      </c>
      <c r="T1529" t="s">
        <v>7786</v>
      </c>
      <c r="U1529" t="s">
        <v>7827</v>
      </c>
    </row>
    <row r="1530" spans="1:21" x14ac:dyDescent="0.3">
      <c r="A1530" t="s">
        <v>3509</v>
      </c>
      <c r="B1530" t="s">
        <v>3510</v>
      </c>
      <c r="C1530" t="s">
        <v>5013</v>
      </c>
      <c r="D1530" t="s">
        <v>12</v>
      </c>
      <c r="E1530" t="s">
        <v>6183</v>
      </c>
      <c r="F1530" s="1">
        <v>45790</v>
      </c>
      <c r="G1530" s="1">
        <v>45791</v>
      </c>
      <c r="H1530" s="1">
        <v>46022</v>
      </c>
      <c r="I1530">
        <f>VALUE(IF(Tabla1[[#This Row],[Fecha Terminacion
(Final)]]-Tabla1[[#This Row],[Fecha Terminacion
(Inicial)]]&lt;0,"0",Tabla1[[#This Row],[Fecha Terminacion
(Final)]]-Tabla1[[#This Row],[Fecha Terminacion
(Inicial)]]))</f>
        <v>0</v>
      </c>
      <c r="J1530" s="1">
        <v>46022</v>
      </c>
      <c r="K1530" s="2">
        <v>66483200</v>
      </c>
      <c r="L1530" s="2">
        <v>8310400</v>
      </c>
      <c r="M1530" s="2">
        <f>VALUE(IF(Tabla1[[#This Row],[Valor Total]]-Tabla1[[#This Row],[Valor Contrato (Inicial)]]&lt;0,"0",Tabla1[[#This Row],[Valor Total]]-Tabla1[[#This Row],[Valor Contrato (Inicial)]]))</f>
        <v>0</v>
      </c>
      <c r="N1530" s="2">
        <v>66483200</v>
      </c>
      <c r="O1530" s="9" cm="1">
        <f t="array" aca="1" ref="O15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0" s="6" t="s">
        <v>6229</v>
      </c>
      <c r="Q1530" t="s">
        <v>6258</v>
      </c>
      <c r="R1530" t="s">
        <v>13</v>
      </c>
      <c r="S1530" t="s">
        <v>14</v>
      </c>
      <c r="T1530" t="s">
        <v>7787</v>
      </c>
      <c r="U1530" t="s">
        <v>7827</v>
      </c>
    </row>
    <row r="1531" spans="1:21" x14ac:dyDescent="0.3">
      <c r="A1531" t="s">
        <v>3511</v>
      </c>
      <c r="B1531" t="s">
        <v>3512</v>
      </c>
      <c r="C1531" t="s">
        <v>362</v>
      </c>
      <c r="D1531" t="s">
        <v>12</v>
      </c>
      <c r="E1531" t="s">
        <v>6184</v>
      </c>
      <c r="F1531" s="1">
        <v>45790</v>
      </c>
      <c r="G1531" s="1">
        <v>45792</v>
      </c>
      <c r="H1531" s="1">
        <v>46022</v>
      </c>
      <c r="I1531">
        <f>VALUE(IF(Tabla1[[#This Row],[Fecha Terminacion
(Final)]]-Tabla1[[#This Row],[Fecha Terminacion
(Inicial)]]&lt;0,"0",Tabla1[[#This Row],[Fecha Terminacion
(Final)]]-Tabla1[[#This Row],[Fecha Terminacion
(Inicial)]]))</f>
        <v>0</v>
      </c>
      <c r="J1531" s="1">
        <v>46022</v>
      </c>
      <c r="K1531" s="2">
        <v>40000000</v>
      </c>
      <c r="L1531" s="2">
        <v>5000000</v>
      </c>
      <c r="M1531" s="2">
        <f>VALUE(IF(Tabla1[[#This Row],[Valor Total]]-Tabla1[[#This Row],[Valor Contrato (Inicial)]]&lt;0,"0",Tabla1[[#This Row],[Valor Total]]-Tabla1[[#This Row],[Valor Contrato (Inicial)]]))</f>
        <v>0</v>
      </c>
      <c r="N1531" s="2">
        <v>40000000</v>
      </c>
      <c r="O1531" s="9" cm="1">
        <f t="array" aca="1" ref="O15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4.3478260869565215</v>
      </c>
      <c r="P1531" s="6" t="s">
        <v>6229</v>
      </c>
      <c r="Q1531" t="s">
        <v>6229</v>
      </c>
      <c r="R1531" t="s">
        <v>13</v>
      </c>
      <c r="S1531" t="s">
        <v>14</v>
      </c>
      <c r="T1531" t="s">
        <v>7788</v>
      </c>
      <c r="U1531" t="s">
        <v>7827</v>
      </c>
    </row>
    <row r="1532" spans="1:21" x14ac:dyDescent="0.3">
      <c r="A1532" t="s">
        <v>3513</v>
      </c>
      <c r="B1532" t="s">
        <v>3514</v>
      </c>
      <c r="C1532" t="s">
        <v>5014</v>
      </c>
      <c r="D1532" t="s">
        <v>5061</v>
      </c>
      <c r="E1532" t="s">
        <v>6185</v>
      </c>
      <c r="F1532" s="1">
        <v>45790</v>
      </c>
      <c r="H1532" s="1">
        <v>46022</v>
      </c>
      <c r="I1532">
        <f>VALUE(IF(Tabla1[[#This Row],[Fecha Terminacion
(Final)]]-Tabla1[[#This Row],[Fecha Terminacion
(Inicial)]]&lt;0,"0",Tabla1[[#This Row],[Fecha Terminacion
(Final)]]-Tabla1[[#This Row],[Fecha Terminacion
(Inicial)]]))</f>
        <v>0</v>
      </c>
      <c r="J1532" s="1">
        <v>46022</v>
      </c>
      <c r="K1532" s="2">
        <v>245542840</v>
      </c>
      <c r="L1532" s="2">
        <v>0</v>
      </c>
      <c r="M1532" s="2">
        <f>VALUE(IF(Tabla1[[#This Row],[Valor Total]]-Tabla1[[#This Row],[Valor Contrato (Inicial)]]&lt;0,"0",Tabla1[[#This Row],[Valor Total]]-Tabla1[[#This Row],[Valor Contrato (Inicial)]]))</f>
        <v>0</v>
      </c>
      <c r="N1532" s="2">
        <v>245542840</v>
      </c>
      <c r="O1532" s="9">
        <v>0</v>
      </c>
      <c r="P1532" s="6" t="s">
        <v>49</v>
      </c>
      <c r="Q1532" t="s">
        <v>49</v>
      </c>
      <c r="R1532" t="s">
        <v>80</v>
      </c>
      <c r="S1532" t="s">
        <v>6272</v>
      </c>
      <c r="T1532" t="s">
        <v>7789</v>
      </c>
      <c r="U1532" t="s">
        <v>7827</v>
      </c>
    </row>
    <row r="1533" spans="1:21" x14ac:dyDescent="0.3">
      <c r="A1533">
        <v>145998</v>
      </c>
      <c r="B1533" t="s">
        <v>3515</v>
      </c>
      <c r="C1533" t="s">
        <v>5015</v>
      </c>
      <c r="D1533" t="s">
        <v>5061</v>
      </c>
      <c r="E1533" t="s">
        <v>6186</v>
      </c>
      <c r="F1533" s="1">
        <v>45789</v>
      </c>
      <c r="H1533" s="1">
        <v>45878</v>
      </c>
      <c r="I1533">
        <f>VALUE(IF(Tabla1[[#This Row],[Fecha Terminacion
(Final)]]-Tabla1[[#This Row],[Fecha Terminacion
(Inicial)]]&lt;0,"0",Tabla1[[#This Row],[Fecha Terminacion
(Final)]]-Tabla1[[#This Row],[Fecha Terminacion
(Inicial)]]))</f>
        <v>0</v>
      </c>
      <c r="J1533" s="1">
        <v>45878</v>
      </c>
      <c r="K1533" s="2">
        <v>18581136</v>
      </c>
      <c r="L1533" s="2">
        <v>0</v>
      </c>
      <c r="M1533" s="2">
        <f>VALUE(IF(Tabla1[[#This Row],[Valor Total]]-Tabla1[[#This Row],[Valor Contrato (Inicial)]]&lt;0,"0",Tabla1[[#This Row],[Valor Total]]-Tabla1[[#This Row],[Valor Contrato (Inicial)]]))</f>
        <v>0</v>
      </c>
      <c r="N1533" s="2">
        <v>18581136</v>
      </c>
      <c r="O1533" s="9">
        <v>0</v>
      </c>
      <c r="P1533" s="6" t="s">
        <v>15</v>
      </c>
      <c r="Q1533" t="s">
        <v>6233</v>
      </c>
      <c r="R1533" t="s">
        <v>80</v>
      </c>
      <c r="S1533" t="s">
        <v>6272</v>
      </c>
      <c r="T1533" t="s">
        <v>7790</v>
      </c>
      <c r="U1533" t="s">
        <v>7827</v>
      </c>
    </row>
    <row r="1534" spans="1:21" x14ac:dyDescent="0.3">
      <c r="A1534">
        <v>145999</v>
      </c>
      <c r="B1534" t="s">
        <v>3516</v>
      </c>
      <c r="C1534" t="s">
        <v>5015</v>
      </c>
      <c r="D1534" t="s">
        <v>5061</v>
      </c>
      <c r="E1534" t="s">
        <v>6187</v>
      </c>
      <c r="F1534" s="1">
        <v>45789</v>
      </c>
      <c r="H1534" s="1">
        <v>45857</v>
      </c>
      <c r="I1534">
        <f>VALUE(IF(Tabla1[[#This Row],[Fecha Terminacion
(Final)]]-Tabla1[[#This Row],[Fecha Terminacion
(Inicial)]]&lt;0,"0",Tabla1[[#This Row],[Fecha Terminacion
(Final)]]-Tabla1[[#This Row],[Fecha Terminacion
(Inicial)]]))</f>
        <v>0</v>
      </c>
      <c r="J1534" s="1">
        <v>45857</v>
      </c>
      <c r="K1534" s="2">
        <v>117905055.06</v>
      </c>
      <c r="L1534" s="2">
        <v>0</v>
      </c>
      <c r="M1534" s="2">
        <f>VALUE(IF(Tabla1[[#This Row],[Valor Total]]-Tabla1[[#This Row],[Valor Contrato (Inicial)]]&lt;0,"0",Tabla1[[#This Row],[Valor Total]]-Tabla1[[#This Row],[Valor Contrato (Inicial)]]))</f>
        <v>0</v>
      </c>
      <c r="N1534" s="2">
        <v>117905055.06</v>
      </c>
      <c r="O1534" s="9">
        <v>0</v>
      </c>
      <c r="P1534" s="6" t="s">
        <v>15</v>
      </c>
      <c r="Q1534" t="s">
        <v>6233</v>
      </c>
      <c r="R1534" t="s">
        <v>80</v>
      </c>
      <c r="S1534" t="s">
        <v>6272</v>
      </c>
      <c r="T1534" t="s">
        <v>7791</v>
      </c>
      <c r="U1534" t="s">
        <v>7827</v>
      </c>
    </row>
    <row r="1535" spans="1:21" x14ac:dyDescent="0.3">
      <c r="A1535">
        <v>146000</v>
      </c>
      <c r="B1535" t="s">
        <v>3517</v>
      </c>
      <c r="C1535" t="s">
        <v>5015</v>
      </c>
      <c r="D1535" t="s">
        <v>5061</v>
      </c>
      <c r="E1535" t="s">
        <v>6188</v>
      </c>
      <c r="F1535" s="1">
        <v>45789</v>
      </c>
      <c r="H1535" s="1">
        <v>45857</v>
      </c>
      <c r="I1535">
        <f>VALUE(IF(Tabla1[[#This Row],[Fecha Terminacion
(Final)]]-Tabla1[[#This Row],[Fecha Terminacion
(Inicial)]]&lt;0,"0",Tabla1[[#This Row],[Fecha Terminacion
(Final)]]-Tabla1[[#This Row],[Fecha Terminacion
(Inicial)]]))</f>
        <v>0</v>
      </c>
      <c r="J1535" s="1">
        <v>45857</v>
      </c>
      <c r="K1535" s="2">
        <v>33303582.239999998</v>
      </c>
      <c r="L1535" s="2">
        <v>0</v>
      </c>
      <c r="M1535" s="2">
        <f>VALUE(IF(Tabla1[[#This Row],[Valor Total]]-Tabla1[[#This Row],[Valor Contrato (Inicial)]]&lt;0,"0",Tabla1[[#This Row],[Valor Total]]-Tabla1[[#This Row],[Valor Contrato (Inicial)]]))</f>
        <v>0</v>
      </c>
      <c r="N1535" s="2">
        <v>33303582.239999998</v>
      </c>
      <c r="O1535" s="9">
        <v>0</v>
      </c>
      <c r="P1535" s="6" t="s">
        <v>15</v>
      </c>
      <c r="Q1535" t="s">
        <v>6233</v>
      </c>
      <c r="R1535" t="s">
        <v>80</v>
      </c>
      <c r="S1535" t="s">
        <v>6272</v>
      </c>
      <c r="T1535" t="s">
        <v>7792</v>
      </c>
      <c r="U1535" t="s">
        <v>7827</v>
      </c>
    </row>
    <row r="1536" spans="1:21" x14ac:dyDescent="0.3">
      <c r="A1536" t="s">
        <v>3518</v>
      </c>
      <c r="B1536" t="s">
        <v>3519</v>
      </c>
      <c r="C1536" t="s">
        <v>5016</v>
      </c>
      <c r="D1536" t="s">
        <v>12</v>
      </c>
      <c r="E1536" t="s">
        <v>412</v>
      </c>
      <c r="F1536" s="1">
        <v>45792</v>
      </c>
      <c r="G1536" s="1">
        <v>45796</v>
      </c>
      <c r="H1536" s="1">
        <v>46022</v>
      </c>
      <c r="I1536">
        <f>VALUE(IF(Tabla1[[#This Row],[Fecha Terminacion
(Final)]]-Tabla1[[#This Row],[Fecha Terminacion
(Inicial)]]&lt;0,"0",Tabla1[[#This Row],[Fecha Terminacion
(Final)]]-Tabla1[[#This Row],[Fecha Terminacion
(Inicial)]]))</f>
        <v>0</v>
      </c>
      <c r="J1536" s="1">
        <v>46022</v>
      </c>
      <c r="K1536" s="2">
        <v>55120000</v>
      </c>
      <c r="L1536" s="2">
        <v>6890000</v>
      </c>
      <c r="M1536" s="2">
        <f>VALUE(IF(Tabla1[[#This Row],[Valor Total]]-Tabla1[[#This Row],[Valor Contrato (Inicial)]]&lt;0,"0",Tabla1[[#This Row],[Valor Total]]-Tabla1[[#This Row],[Valor Contrato (Inicial)]]))</f>
        <v>0</v>
      </c>
      <c r="N1536" s="2">
        <v>55120000</v>
      </c>
      <c r="O1536" s="9" cm="1">
        <f t="array" aca="1" ref="O15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2.6548672566371683</v>
      </c>
      <c r="P1536" s="6" t="s">
        <v>6229</v>
      </c>
      <c r="Q1536" t="s">
        <v>6261</v>
      </c>
      <c r="R1536" t="s">
        <v>13</v>
      </c>
      <c r="S1536" t="s">
        <v>14</v>
      </c>
      <c r="T1536" t="s">
        <v>7793</v>
      </c>
      <c r="U1536" t="s">
        <v>7827</v>
      </c>
    </row>
    <row r="1537" spans="1:21" x14ac:dyDescent="0.3">
      <c r="A1537" t="s">
        <v>3520</v>
      </c>
      <c r="B1537" t="s">
        <v>3521</v>
      </c>
      <c r="C1537" t="s">
        <v>395</v>
      </c>
      <c r="D1537" t="s">
        <v>12</v>
      </c>
      <c r="E1537" t="s">
        <v>394</v>
      </c>
      <c r="F1537" s="1">
        <v>45790</v>
      </c>
      <c r="G1537" s="1">
        <v>45791</v>
      </c>
      <c r="H1537" s="1">
        <v>46022</v>
      </c>
      <c r="I1537">
        <f>VALUE(IF(Tabla1[[#This Row],[Fecha Terminacion
(Final)]]-Tabla1[[#This Row],[Fecha Terminacion
(Inicial)]]&lt;0,"0",Tabla1[[#This Row],[Fecha Terminacion
(Final)]]-Tabla1[[#This Row],[Fecha Terminacion
(Inicial)]]))</f>
        <v>0</v>
      </c>
      <c r="J1537" s="1">
        <v>46022</v>
      </c>
      <c r="K1537" s="2">
        <v>78830080</v>
      </c>
      <c r="L1537" s="2">
        <v>9497600</v>
      </c>
      <c r="M1537" s="2">
        <f>VALUE(IF(Tabla1[[#This Row],[Valor Total]]-Tabla1[[#This Row],[Valor Contrato (Inicial)]]&lt;0,"0",Tabla1[[#This Row],[Valor Total]]-Tabla1[[#This Row],[Valor Contrato (Inicial)]]))</f>
        <v>0</v>
      </c>
      <c r="N1537" s="2">
        <v>78830080</v>
      </c>
      <c r="O1537" s="9" cm="1">
        <f t="array" aca="1" ref="O15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7" s="6" t="s">
        <v>6229</v>
      </c>
      <c r="Q1537" t="s">
        <v>6261</v>
      </c>
      <c r="R1537" t="s">
        <v>16</v>
      </c>
      <c r="S1537" t="s">
        <v>14</v>
      </c>
      <c r="T1537" t="s">
        <v>7794</v>
      </c>
      <c r="U1537" t="s">
        <v>7827</v>
      </c>
    </row>
    <row r="1538" spans="1:21" x14ac:dyDescent="0.3">
      <c r="A1538" t="s">
        <v>3522</v>
      </c>
      <c r="B1538" t="s">
        <v>3523</v>
      </c>
      <c r="C1538" t="s">
        <v>5017</v>
      </c>
      <c r="D1538" t="s">
        <v>12</v>
      </c>
      <c r="E1538" t="s">
        <v>405</v>
      </c>
      <c r="F1538" s="1">
        <v>45790</v>
      </c>
      <c r="G1538" s="1">
        <v>45791</v>
      </c>
      <c r="H1538" s="1">
        <v>46022</v>
      </c>
      <c r="I1538">
        <f>VALUE(IF(Tabla1[[#This Row],[Fecha Terminacion
(Final)]]-Tabla1[[#This Row],[Fecha Terminacion
(Inicial)]]&lt;0,"0",Tabla1[[#This Row],[Fecha Terminacion
(Final)]]-Tabla1[[#This Row],[Fecha Terminacion
(Inicial)]]))</f>
        <v>0</v>
      </c>
      <c r="J1538" s="1">
        <v>46022</v>
      </c>
      <c r="K1538" s="2">
        <v>79182000</v>
      </c>
      <c r="L1538" s="2">
        <v>9540000</v>
      </c>
      <c r="M1538" s="2">
        <f>VALUE(IF(Tabla1[[#This Row],[Valor Total]]-Tabla1[[#This Row],[Valor Contrato (Inicial)]]&lt;0,"0",Tabla1[[#This Row],[Valor Total]]-Tabla1[[#This Row],[Valor Contrato (Inicial)]]))</f>
        <v>0</v>
      </c>
      <c r="N1538" s="2">
        <v>79182000</v>
      </c>
      <c r="O1538" s="9" cm="1">
        <f t="array" aca="1" ref="O15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8" s="6" t="s">
        <v>6229</v>
      </c>
      <c r="Q1538" t="s">
        <v>6229</v>
      </c>
      <c r="R1538" t="s">
        <v>13</v>
      </c>
      <c r="S1538" t="s">
        <v>14</v>
      </c>
      <c r="T1538" t="s">
        <v>7795</v>
      </c>
      <c r="U1538" t="s">
        <v>7827</v>
      </c>
    </row>
    <row r="1539" spans="1:21" x14ac:dyDescent="0.3">
      <c r="A1539" t="s">
        <v>3524</v>
      </c>
      <c r="B1539" t="s">
        <v>3525</v>
      </c>
      <c r="C1539" t="s">
        <v>5018</v>
      </c>
      <c r="D1539" t="s">
        <v>12</v>
      </c>
      <c r="E1539" t="s">
        <v>163</v>
      </c>
      <c r="F1539" s="1">
        <v>45791</v>
      </c>
      <c r="G1539" s="1">
        <v>45791</v>
      </c>
      <c r="H1539" s="1">
        <v>46022</v>
      </c>
      <c r="I1539">
        <f>VALUE(IF(Tabla1[[#This Row],[Fecha Terminacion
(Final)]]-Tabla1[[#This Row],[Fecha Terminacion
(Inicial)]]&lt;0,"0",Tabla1[[#This Row],[Fecha Terminacion
(Final)]]-Tabla1[[#This Row],[Fecha Terminacion
(Inicial)]]))</f>
        <v>0</v>
      </c>
      <c r="J1539" s="1">
        <v>46022</v>
      </c>
      <c r="K1539" s="2">
        <v>24062000</v>
      </c>
      <c r="L1539" s="2">
        <v>3180000</v>
      </c>
      <c r="M1539" s="2">
        <f>VALUE(IF(Tabla1[[#This Row],[Valor Total]]-Tabla1[[#This Row],[Valor Contrato (Inicial)]]&lt;0,"0",Tabla1[[#This Row],[Valor Total]]-Tabla1[[#This Row],[Valor Contrato (Inicial)]]))</f>
        <v>0</v>
      </c>
      <c r="N1539" s="2">
        <v>24062000</v>
      </c>
      <c r="O1539" s="9" cm="1">
        <f t="array" aca="1" ref="O15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9" s="6" t="s">
        <v>15</v>
      </c>
      <c r="Q1539" t="s">
        <v>6233</v>
      </c>
      <c r="R1539" t="s">
        <v>13</v>
      </c>
      <c r="S1539" t="s">
        <v>14</v>
      </c>
      <c r="T1539" t="s">
        <v>7796</v>
      </c>
      <c r="U1539" t="s">
        <v>7827</v>
      </c>
    </row>
    <row r="1540" spans="1:21" x14ac:dyDescent="0.3">
      <c r="A1540" t="s">
        <v>3526</v>
      </c>
      <c r="B1540" t="s">
        <v>3527</v>
      </c>
      <c r="C1540" t="s">
        <v>4646</v>
      </c>
      <c r="D1540" t="s">
        <v>12</v>
      </c>
      <c r="E1540" t="s">
        <v>6189</v>
      </c>
      <c r="F1540" s="1">
        <v>45793</v>
      </c>
      <c r="G1540" s="1">
        <v>45797</v>
      </c>
      <c r="H1540" s="1">
        <v>46022</v>
      </c>
      <c r="I1540">
        <f>VALUE(IF(Tabla1[[#This Row],[Fecha Terminacion
(Final)]]-Tabla1[[#This Row],[Fecha Terminacion
(Inicial)]]&lt;0,"0",Tabla1[[#This Row],[Fecha Terminacion
(Final)]]-Tabla1[[#This Row],[Fecha Terminacion
(Inicial)]]))</f>
        <v>0</v>
      </c>
      <c r="J1540" s="1">
        <v>46022</v>
      </c>
      <c r="K1540" s="2">
        <v>62666667</v>
      </c>
      <c r="L1540" s="2">
        <v>8000000</v>
      </c>
      <c r="M1540" s="2">
        <f>VALUE(IF(Tabla1[[#This Row],[Valor Total]]-Tabla1[[#This Row],[Valor Contrato (Inicial)]]&lt;0,"0",Tabla1[[#This Row],[Valor Total]]-Tabla1[[#This Row],[Valor Contrato (Inicial)]]))</f>
        <v>0</v>
      </c>
      <c r="N1540" s="2">
        <v>62666667</v>
      </c>
      <c r="O1540" s="9" cm="1">
        <f t="array" aca="1" ref="O15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2.2222222222222223</v>
      </c>
      <c r="P1540" s="6" t="s">
        <v>66</v>
      </c>
      <c r="Q1540" t="s">
        <v>66</v>
      </c>
      <c r="R1540" t="s">
        <v>13</v>
      </c>
      <c r="S1540" t="s">
        <v>14</v>
      </c>
      <c r="T1540" t="s">
        <v>7797</v>
      </c>
      <c r="U1540" t="s">
        <v>7827</v>
      </c>
    </row>
    <row r="1541" spans="1:21" x14ac:dyDescent="0.3">
      <c r="A1541" t="s">
        <v>3528</v>
      </c>
      <c r="B1541" t="s">
        <v>3529</v>
      </c>
      <c r="C1541" t="s">
        <v>5019</v>
      </c>
      <c r="D1541" t="s">
        <v>5061</v>
      </c>
      <c r="E1541" t="s">
        <v>6190</v>
      </c>
      <c r="F1541" s="1">
        <v>45790</v>
      </c>
      <c r="H1541" s="1">
        <v>45800</v>
      </c>
      <c r="I1541">
        <f>VALUE(IF(Tabla1[[#This Row],[Fecha Terminacion
(Final)]]-Tabla1[[#This Row],[Fecha Terminacion
(Inicial)]]&lt;0,"0",Tabla1[[#This Row],[Fecha Terminacion
(Final)]]-Tabla1[[#This Row],[Fecha Terminacion
(Inicial)]]))</f>
        <v>0</v>
      </c>
      <c r="J1541" s="1">
        <v>45800</v>
      </c>
      <c r="K1541" s="2">
        <v>17180000</v>
      </c>
      <c r="L1541" s="2">
        <v>0</v>
      </c>
      <c r="M1541" s="2">
        <f>VALUE(IF(Tabla1[[#This Row],[Valor Total]]-Tabla1[[#This Row],[Valor Contrato (Inicial)]]&lt;0,"0",Tabla1[[#This Row],[Valor Total]]-Tabla1[[#This Row],[Valor Contrato (Inicial)]]))</f>
        <v>0</v>
      </c>
      <c r="N1541" s="2">
        <v>17180000</v>
      </c>
      <c r="O1541" s="9">
        <v>0</v>
      </c>
      <c r="P1541" s="6" t="s">
        <v>6264</v>
      </c>
      <c r="Q1541" t="s">
        <v>6223</v>
      </c>
      <c r="R1541" t="s">
        <v>80</v>
      </c>
      <c r="S1541" t="s">
        <v>6272</v>
      </c>
      <c r="T1541" t="s">
        <v>7798</v>
      </c>
      <c r="U1541" t="s">
        <v>7827</v>
      </c>
    </row>
    <row r="1542" spans="1:21" x14ac:dyDescent="0.3">
      <c r="A1542" t="s">
        <v>3530</v>
      </c>
      <c r="B1542" t="s">
        <v>3531</v>
      </c>
      <c r="C1542" t="s">
        <v>5020</v>
      </c>
      <c r="D1542" t="s">
        <v>5061</v>
      </c>
      <c r="E1542" t="s">
        <v>6191</v>
      </c>
      <c r="F1542" s="1">
        <v>45790</v>
      </c>
      <c r="H1542" s="1">
        <v>45927</v>
      </c>
      <c r="I1542">
        <f>VALUE(IF(Tabla1[[#This Row],[Fecha Terminacion
(Final)]]-Tabla1[[#This Row],[Fecha Terminacion
(Inicial)]]&lt;0,"0",Tabla1[[#This Row],[Fecha Terminacion
(Final)]]-Tabla1[[#This Row],[Fecha Terminacion
(Inicial)]]))</f>
        <v>0</v>
      </c>
      <c r="J1542" s="1">
        <v>45927</v>
      </c>
      <c r="K1542" s="2">
        <v>23270000</v>
      </c>
      <c r="L1542" s="2">
        <v>0</v>
      </c>
      <c r="M1542" s="2">
        <f>VALUE(IF(Tabla1[[#This Row],[Valor Total]]-Tabla1[[#This Row],[Valor Contrato (Inicial)]]&lt;0,"0",Tabla1[[#This Row],[Valor Total]]-Tabla1[[#This Row],[Valor Contrato (Inicial)]]))</f>
        <v>0</v>
      </c>
      <c r="N1542" s="2">
        <v>23270000</v>
      </c>
      <c r="O1542" s="9">
        <v>0</v>
      </c>
      <c r="P1542" s="6" t="s">
        <v>6264</v>
      </c>
      <c r="Q1542" t="s">
        <v>6223</v>
      </c>
      <c r="R1542" t="s">
        <v>80</v>
      </c>
      <c r="S1542" t="s">
        <v>6272</v>
      </c>
      <c r="T1542" t="s">
        <v>7799</v>
      </c>
      <c r="U1542" t="s">
        <v>7827</v>
      </c>
    </row>
    <row r="1543" spans="1:21" x14ac:dyDescent="0.3">
      <c r="A1543" t="s">
        <v>3532</v>
      </c>
      <c r="B1543" t="s">
        <v>3533</v>
      </c>
      <c r="C1543" t="s">
        <v>5021</v>
      </c>
      <c r="D1543" t="s">
        <v>5061</v>
      </c>
      <c r="E1543" t="s">
        <v>6046</v>
      </c>
      <c r="F1543" s="1">
        <v>45790</v>
      </c>
      <c r="H1543" s="1">
        <v>45960</v>
      </c>
      <c r="I1543">
        <f>VALUE(IF(Tabla1[[#This Row],[Fecha Terminacion
(Final)]]-Tabla1[[#This Row],[Fecha Terminacion
(Inicial)]]&lt;0,"0",Tabla1[[#This Row],[Fecha Terminacion
(Final)]]-Tabla1[[#This Row],[Fecha Terminacion
(Inicial)]]))</f>
        <v>0</v>
      </c>
      <c r="J1543" s="1">
        <v>45960</v>
      </c>
      <c r="K1543" s="2">
        <v>18531000</v>
      </c>
      <c r="L1543" s="2">
        <v>0</v>
      </c>
      <c r="M1543" s="2">
        <f>VALUE(IF(Tabla1[[#This Row],[Valor Total]]-Tabla1[[#This Row],[Valor Contrato (Inicial)]]&lt;0,"0",Tabla1[[#This Row],[Valor Total]]-Tabla1[[#This Row],[Valor Contrato (Inicial)]]))</f>
        <v>0</v>
      </c>
      <c r="N1543" s="2">
        <v>18531000</v>
      </c>
      <c r="O1543" s="9">
        <v>0</v>
      </c>
      <c r="P1543" s="6" t="s">
        <v>6264</v>
      </c>
      <c r="Q1543" t="s">
        <v>6223</v>
      </c>
      <c r="R1543" t="s">
        <v>80</v>
      </c>
      <c r="S1543" t="s">
        <v>6272</v>
      </c>
      <c r="T1543" t="s">
        <v>7800</v>
      </c>
      <c r="U1543" t="s">
        <v>7827</v>
      </c>
    </row>
    <row r="1544" spans="1:21" x14ac:dyDescent="0.3">
      <c r="A1544" t="s">
        <v>3534</v>
      </c>
      <c r="B1544" t="s">
        <v>3535</v>
      </c>
      <c r="C1544" t="s">
        <v>5022</v>
      </c>
      <c r="D1544" t="s">
        <v>5061</v>
      </c>
      <c r="E1544" t="s">
        <v>6192</v>
      </c>
      <c r="F1544" s="1">
        <v>45790</v>
      </c>
      <c r="H1544" s="1">
        <v>45968</v>
      </c>
      <c r="I1544">
        <f>VALUE(IF(Tabla1[[#This Row],[Fecha Terminacion
(Final)]]-Tabla1[[#This Row],[Fecha Terminacion
(Inicial)]]&lt;0,"0",Tabla1[[#This Row],[Fecha Terminacion
(Final)]]-Tabla1[[#This Row],[Fecha Terminacion
(Inicial)]]))</f>
        <v>0</v>
      </c>
      <c r="J1544" s="1">
        <v>45968</v>
      </c>
      <c r="K1544" s="2">
        <v>16241000</v>
      </c>
      <c r="L1544" s="2">
        <v>0</v>
      </c>
      <c r="M1544" s="2">
        <f>VALUE(IF(Tabla1[[#This Row],[Valor Total]]-Tabla1[[#This Row],[Valor Contrato (Inicial)]]&lt;0,"0",Tabla1[[#This Row],[Valor Total]]-Tabla1[[#This Row],[Valor Contrato (Inicial)]]))</f>
        <v>0</v>
      </c>
      <c r="N1544" s="2">
        <v>16241000</v>
      </c>
      <c r="O1544" s="9">
        <v>0</v>
      </c>
      <c r="P1544" s="6" t="s">
        <v>6264</v>
      </c>
      <c r="Q1544" t="s">
        <v>6223</v>
      </c>
      <c r="R1544" t="s">
        <v>80</v>
      </c>
      <c r="S1544" t="s">
        <v>6272</v>
      </c>
      <c r="T1544" t="s">
        <v>7801</v>
      </c>
      <c r="U1544" t="s">
        <v>7827</v>
      </c>
    </row>
    <row r="1545" spans="1:21" x14ac:dyDescent="0.3">
      <c r="A1545" t="s">
        <v>3536</v>
      </c>
      <c r="B1545" t="s">
        <v>3537</v>
      </c>
      <c r="C1545" t="s">
        <v>5023</v>
      </c>
      <c r="D1545" t="s">
        <v>5061</v>
      </c>
      <c r="E1545" t="s">
        <v>6193</v>
      </c>
      <c r="F1545" s="1">
        <v>45790</v>
      </c>
      <c r="H1545" s="1">
        <v>45875</v>
      </c>
      <c r="I1545">
        <f>VALUE(IF(Tabla1[[#This Row],[Fecha Terminacion
(Final)]]-Tabla1[[#This Row],[Fecha Terminacion
(Inicial)]]&lt;0,"0",Tabla1[[#This Row],[Fecha Terminacion
(Final)]]-Tabla1[[#This Row],[Fecha Terminacion
(Inicial)]]))</f>
        <v>0</v>
      </c>
      <c r="J1545" s="1">
        <v>45875</v>
      </c>
      <c r="K1545" s="2">
        <v>17278000</v>
      </c>
      <c r="L1545" s="2">
        <v>0</v>
      </c>
      <c r="M1545" s="2">
        <f>VALUE(IF(Tabla1[[#This Row],[Valor Total]]-Tabla1[[#This Row],[Valor Contrato (Inicial)]]&lt;0,"0",Tabla1[[#This Row],[Valor Total]]-Tabla1[[#This Row],[Valor Contrato (Inicial)]]))</f>
        <v>0</v>
      </c>
      <c r="N1545" s="2">
        <v>17278000</v>
      </c>
      <c r="O1545" s="9">
        <v>0</v>
      </c>
      <c r="P1545" s="6" t="s">
        <v>6264</v>
      </c>
      <c r="Q1545" t="s">
        <v>6223</v>
      </c>
      <c r="R1545" t="s">
        <v>80</v>
      </c>
      <c r="S1545" t="s">
        <v>6272</v>
      </c>
      <c r="T1545" t="s">
        <v>7802</v>
      </c>
      <c r="U1545" t="s">
        <v>7827</v>
      </c>
    </row>
    <row r="1546" spans="1:21" x14ac:dyDescent="0.3">
      <c r="A1546" t="s">
        <v>3538</v>
      </c>
      <c r="B1546" t="s">
        <v>3539</v>
      </c>
      <c r="C1546" t="s">
        <v>5024</v>
      </c>
      <c r="D1546" t="s">
        <v>5061</v>
      </c>
      <c r="E1546" t="s">
        <v>6194</v>
      </c>
      <c r="F1546" s="1">
        <v>45790</v>
      </c>
      <c r="H1546" s="1">
        <v>45890</v>
      </c>
      <c r="I1546">
        <f>VALUE(IF(Tabla1[[#This Row],[Fecha Terminacion
(Final)]]-Tabla1[[#This Row],[Fecha Terminacion
(Inicial)]]&lt;0,"0",Tabla1[[#This Row],[Fecha Terminacion
(Final)]]-Tabla1[[#This Row],[Fecha Terminacion
(Inicial)]]))</f>
        <v>0</v>
      </c>
      <c r="J1546" s="1">
        <v>45890</v>
      </c>
      <c r="K1546" s="2">
        <v>23522000</v>
      </c>
      <c r="L1546" s="2">
        <v>0</v>
      </c>
      <c r="M1546" s="2">
        <f>VALUE(IF(Tabla1[[#This Row],[Valor Total]]-Tabla1[[#This Row],[Valor Contrato (Inicial)]]&lt;0,"0",Tabla1[[#This Row],[Valor Total]]-Tabla1[[#This Row],[Valor Contrato (Inicial)]]))</f>
        <v>0</v>
      </c>
      <c r="N1546" s="2">
        <v>23522000</v>
      </c>
      <c r="O1546" s="9">
        <v>0</v>
      </c>
      <c r="P1546" s="6" t="s">
        <v>6264</v>
      </c>
      <c r="Q1546" t="s">
        <v>6223</v>
      </c>
      <c r="R1546" t="s">
        <v>80</v>
      </c>
      <c r="S1546" t="s">
        <v>6272</v>
      </c>
      <c r="T1546" t="s">
        <v>7803</v>
      </c>
      <c r="U1546" t="s">
        <v>7827</v>
      </c>
    </row>
    <row r="1547" spans="1:21" x14ac:dyDescent="0.3">
      <c r="A1547" t="s">
        <v>3540</v>
      </c>
      <c r="B1547" t="s">
        <v>3541</v>
      </c>
      <c r="C1547" t="s">
        <v>5025</v>
      </c>
      <c r="D1547" t="s">
        <v>5061</v>
      </c>
      <c r="E1547" t="s">
        <v>6195</v>
      </c>
      <c r="F1547" s="1">
        <v>45790</v>
      </c>
      <c r="H1547" s="1">
        <v>45971</v>
      </c>
      <c r="I1547">
        <f>VALUE(IF(Tabla1[[#This Row],[Fecha Terminacion
(Final)]]-Tabla1[[#This Row],[Fecha Terminacion
(Inicial)]]&lt;0,"0",Tabla1[[#This Row],[Fecha Terminacion
(Final)]]-Tabla1[[#This Row],[Fecha Terminacion
(Inicial)]]))</f>
        <v>0</v>
      </c>
      <c r="J1547" s="1">
        <v>45971</v>
      </c>
      <c r="K1547" s="2">
        <v>24045000</v>
      </c>
      <c r="L1547" s="2">
        <v>0</v>
      </c>
      <c r="M1547" s="2">
        <f>VALUE(IF(Tabla1[[#This Row],[Valor Total]]-Tabla1[[#This Row],[Valor Contrato (Inicial)]]&lt;0,"0",Tabla1[[#This Row],[Valor Total]]-Tabla1[[#This Row],[Valor Contrato (Inicial)]]))</f>
        <v>0</v>
      </c>
      <c r="N1547" s="2">
        <v>24045000</v>
      </c>
      <c r="O1547" s="9">
        <v>0</v>
      </c>
      <c r="P1547" s="6" t="s">
        <v>6264</v>
      </c>
      <c r="Q1547" t="s">
        <v>6223</v>
      </c>
      <c r="R1547" t="s">
        <v>80</v>
      </c>
      <c r="S1547" t="s">
        <v>6272</v>
      </c>
      <c r="T1547" t="s">
        <v>7804</v>
      </c>
      <c r="U1547" t="s">
        <v>7827</v>
      </c>
    </row>
    <row r="1548" spans="1:21" x14ac:dyDescent="0.3">
      <c r="A1548" t="s">
        <v>3542</v>
      </c>
      <c r="B1548" t="s">
        <v>3543</v>
      </c>
      <c r="C1548" t="s">
        <v>5026</v>
      </c>
      <c r="D1548" t="s">
        <v>5061</v>
      </c>
      <c r="E1548" t="s">
        <v>6196</v>
      </c>
      <c r="F1548" s="1">
        <v>45790</v>
      </c>
      <c r="H1548" s="1">
        <v>45966</v>
      </c>
      <c r="I1548">
        <f>VALUE(IF(Tabla1[[#This Row],[Fecha Terminacion
(Final)]]-Tabla1[[#This Row],[Fecha Terminacion
(Inicial)]]&lt;0,"0",Tabla1[[#This Row],[Fecha Terminacion
(Final)]]-Tabla1[[#This Row],[Fecha Terminacion
(Inicial)]]))</f>
        <v>0</v>
      </c>
      <c r="J1548" s="1">
        <v>45966</v>
      </c>
      <c r="K1548" s="2">
        <v>26724000</v>
      </c>
      <c r="L1548" s="2">
        <v>0</v>
      </c>
      <c r="M1548" s="2">
        <f>VALUE(IF(Tabla1[[#This Row],[Valor Total]]-Tabla1[[#This Row],[Valor Contrato (Inicial)]]&lt;0,"0",Tabla1[[#This Row],[Valor Total]]-Tabla1[[#This Row],[Valor Contrato (Inicial)]]))</f>
        <v>0</v>
      </c>
      <c r="N1548" s="2">
        <v>26724000</v>
      </c>
      <c r="O1548" s="9">
        <v>0</v>
      </c>
      <c r="P1548" s="6" t="s">
        <v>6264</v>
      </c>
      <c r="Q1548" t="s">
        <v>6223</v>
      </c>
      <c r="R1548" t="s">
        <v>80</v>
      </c>
      <c r="S1548" t="s">
        <v>6272</v>
      </c>
      <c r="T1548" t="s">
        <v>7805</v>
      </c>
      <c r="U1548" t="s">
        <v>7827</v>
      </c>
    </row>
    <row r="1549" spans="1:21" x14ac:dyDescent="0.3">
      <c r="A1549" t="s">
        <v>3544</v>
      </c>
      <c r="B1549" t="s">
        <v>3545</v>
      </c>
      <c r="C1549" t="s">
        <v>5027</v>
      </c>
      <c r="D1549" t="s">
        <v>5061</v>
      </c>
      <c r="E1549" t="s">
        <v>6197</v>
      </c>
      <c r="F1549" s="1">
        <v>45790</v>
      </c>
      <c r="H1549" s="1">
        <v>45809</v>
      </c>
      <c r="I1549">
        <f>VALUE(IF(Tabla1[[#This Row],[Fecha Terminacion
(Final)]]-Tabla1[[#This Row],[Fecha Terminacion
(Inicial)]]&lt;0,"0",Tabla1[[#This Row],[Fecha Terminacion
(Final)]]-Tabla1[[#This Row],[Fecha Terminacion
(Inicial)]]))</f>
        <v>0</v>
      </c>
      <c r="J1549" s="1">
        <v>45809</v>
      </c>
      <c r="K1549" s="2">
        <v>19261000</v>
      </c>
      <c r="L1549" s="2">
        <v>0</v>
      </c>
      <c r="M1549" s="2">
        <f>VALUE(IF(Tabla1[[#This Row],[Valor Total]]-Tabla1[[#This Row],[Valor Contrato (Inicial)]]&lt;0,"0",Tabla1[[#This Row],[Valor Total]]-Tabla1[[#This Row],[Valor Contrato (Inicial)]]))</f>
        <v>0</v>
      </c>
      <c r="N1549" s="2">
        <v>19261000</v>
      </c>
      <c r="O1549" s="9">
        <v>0</v>
      </c>
      <c r="P1549" s="6" t="s">
        <v>6264</v>
      </c>
      <c r="Q1549" t="s">
        <v>6223</v>
      </c>
      <c r="R1549" t="s">
        <v>80</v>
      </c>
      <c r="S1549" t="s">
        <v>6272</v>
      </c>
      <c r="T1549" t="s">
        <v>7806</v>
      </c>
      <c r="U1549" t="s">
        <v>7827</v>
      </c>
    </row>
    <row r="1550" spans="1:21" x14ac:dyDescent="0.3">
      <c r="A1550" t="s">
        <v>3546</v>
      </c>
      <c r="B1550" t="s">
        <v>3547</v>
      </c>
      <c r="C1550" t="s">
        <v>5028</v>
      </c>
      <c r="D1550" t="s">
        <v>12</v>
      </c>
      <c r="E1550" t="s">
        <v>5169</v>
      </c>
      <c r="F1550" s="1">
        <v>45791</v>
      </c>
      <c r="G1550" s="1">
        <v>45792</v>
      </c>
      <c r="H1550" s="1">
        <v>46022</v>
      </c>
      <c r="I1550">
        <f>VALUE(IF(Tabla1[[#This Row],[Fecha Terminacion
(Final)]]-Tabla1[[#This Row],[Fecha Terminacion
(Inicial)]]&lt;0,"0",Tabla1[[#This Row],[Fecha Terminacion
(Final)]]-Tabla1[[#This Row],[Fecha Terminacion
(Inicial)]]))</f>
        <v>0</v>
      </c>
      <c r="J1550" s="1">
        <v>46022</v>
      </c>
      <c r="K1550" s="2">
        <v>37666667</v>
      </c>
      <c r="L1550" s="2">
        <v>5000000</v>
      </c>
      <c r="M1550" s="2">
        <f>VALUE(IF(Tabla1[[#This Row],[Valor Total]]-Tabla1[[#This Row],[Valor Contrato (Inicial)]]&lt;0,"0",Tabla1[[#This Row],[Valor Total]]-Tabla1[[#This Row],[Valor Contrato (Inicial)]]))</f>
        <v>0</v>
      </c>
      <c r="N1550" s="2">
        <v>37666667</v>
      </c>
      <c r="O1550" s="9" cm="1">
        <f t="array" aca="1" ref="O15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4.3478260869565215</v>
      </c>
      <c r="P1550" s="6" t="s">
        <v>15</v>
      </c>
      <c r="Q1550" t="s">
        <v>6233</v>
      </c>
      <c r="R1550" t="s">
        <v>13</v>
      </c>
      <c r="S1550" t="s">
        <v>14</v>
      </c>
      <c r="T1550" t="s">
        <v>7807</v>
      </c>
      <c r="U1550" t="s">
        <v>7827</v>
      </c>
    </row>
    <row r="1551" spans="1:21" x14ac:dyDescent="0.3">
      <c r="A1551" t="s">
        <v>3548</v>
      </c>
      <c r="B1551" t="s">
        <v>3549</v>
      </c>
      <c r="C1551" t="s">
        <v>5029</v>
      </c>
      <c r="D1551" t="s">
        <v>12</v>
      </c>
      <c r="E1551" t="s">
        <v>6198</v>
      </c>
      <c r="F1551" s="1">
        <v>45793</v>
      </c>
      <c r="G1551" s="1">
        <v>45796</v>
      </c>
      <c r="H1551" s="1">
        <v>46022</v>
      </c>
      <c r="I1551">
        <f>VALUE(IF(Tabla1[[#This Row],[Fecha Terminacion
(Final)]]-Tabla1[[#This Row],[Fecha Terminacion
(Inicial)]]&lt;0,"0",Tabla1[[#This Row],[Fecha Terminacion
(Final)]]-Tabla1[[#This Row],[Fecha Terminacion
(Inicial)]]))</f>
        <v>0</v>
      </c>
      <c r="J1551" s="1">
        <v>46022</v>
      </c>
      <c r="K1551" s="2">
        <v>79633339</v>
      </c>
      <c r="L1551" s="2">
        <v>10000000</v>
      </c>
      <c r="M1551" s="2">
        <f>VALUE(IF(Tabla1[[#This Row],[Valor Total]]-Tabla1[[#This Row],[Valor Contrato (Inicial)]]&lt;0,"0",Tabla1[[#This Row],[Valor Total]]-Tabla1[[#This Row],[Valor Contrato (Inicial)]]))</f>
        <v>0</v>
      </c>
      <c r="N1551" s="2">
        <v>79633339</v>
      </c>
      <c r="O1551" s="9" cm="1">
        <f t="array" aca="1" ref="O15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2.6548672566371683</v>
      </c>
      <c r="P1551" s="6" t="s">
        <v>47</v>
      </c>
      <c r="Q1551" t="s">
        <v>47</v>
      </c>
      <c r="R1551" t="s">
        <v>13</v>
      </c>
      <c r="S1551" t="s">
        <v>14</v>
      </c>
      <c r="T1551" t="s">
        <v>7808</v>
      </c>
      <c r="U1551" t="s">
        <v>7827</v>
      </c>
    </row>
    <row r="1552" spans="1:21" x14ac:dyDescent="0.3">
      <c r="A1552" t="s">
        <v>3550</v>
      </c>
      <c r="B1552" t="s">
        <v>3551</v>
      </c>
      <c r="C1552" t="s">
        <v>5030</v>
      </c>
      <c r="D1552" t="s">
        <v>5061</v>
      </c>
      <c r="E1552" t="s">
        <v>279</v>
      </c>
      <c r="F1552" s="1">
        <v>45793</v>
      </c>
      <c r="H1552" s="1">
        <v>46022</v>
      </c>
      <c r="I1552">
        <f>VALUE(IF(Tabla1[[#This Row],[Fecha Terminacion
(Final)]]-Tabla1[[#This Row],[Fecha Terminacion
(Inicial)]]&lt;0,"0",Tabla1[[#This Row],[Fecha Terminacion
(Final)]]-Tabla1[[#This Row],[Fecha Terminacion
(Inicial)]]))</f>
        <v>0</v>
      </c>
      <c r="J1552" s="1">
        <v>46022</v>
      </c>
      <c r="K1552" s="2">
        <v>71232000</v>
      </c>
      <c r="L1552" s="2">
        <v>9497600</v>
      </c>
      <c r="M1552" s="2">
        <f>VALUE(IF(Tabla1[[#This Row],[Valor Total]]-Tabla1[[#This Row],[Valor Contrato (Inicial)]]&lt;0,"0",Tabla1[[#This Row],[Valor Total]]-Tabla1[[#This Row],[Valor Contrato (Inicial)]]))</f>
        <v>0</v>
      </c>
      <c r="N1552" s="2">
        <v>71232000</v>
      </c>
      <c r="O1552" s="9">
        <v>0</v>
      </c>
      <c r="P1552" s="6" t="s">
        <v>43</v>
      </c>
      <c r="Q1552" t="s">
        <v>43</v>
      </c>
      <c r="R1552" t="s">
        <v>13</v>
      </c>
      <c r="S1552" t="s">
        <v>14</v>
      </c>
      <c r="T1552" t="s">
        <v>7809</v>
      </c>
      <c r="U1552" t="s">
        <v>7827</v>
      </c>
    </row>
    <row r="1553" spans="1:21" x14ac:dyDescent="0.3">
      <c r="A1553" t="s">
        <v>3552</v>
      </c>
      <c r="B1553" t="s">
        <v>3553</v>
      </c>
      <c r="C1553" t="s">
        <v>5031</v>
      </c>
      <c r="D1553" t="s">
        <v>12</v>
      </c>
      <c r="E1553" t="s">
        <v>6199</v>
      </c>
      <c r="F1553" s="1">
        <v>45793</v>
      </c>
      <c r="G1553" s="1">
        <v>45793</v>
      </c>
      <c r="H1553" s="1">
        <v>45800</v>
      </c>
      <c r="I1553">
        <f>VALUE(IF(Tabla1[[#This Row],[Fecha Terminacion
(Final)]]-Tabla1[[#This Row],[Fecha Terminacion
(Inicial)]]&lt;0,"0",Tabla1[[#This Row],[Fecha Terminacion
(Final)]]-Tabla1[[#This Row],[Fecha Terminacion
(Inicial)]]))</f>
        <v>0</v>
      </c>
      <c r="J1553" s="1">
        <v>45800</v>
      </c>
      <c r="K1553" s="2">
        <v>0</v>
      </c>
      <c r="L1553" s="2">
        <v>0</v>
      </c>
      <c r="M1553" s="2">
        <f>VALUE(IF(Tabla1[[#This Row],[Valor Total]]-Tabla1[[#This Row],[Valor Contrato (Inicial)]]&lt;0,"0",Tabla1[[#This Row],[Valor Total]]-Tabla1[[#This Row],[Valor Contrato (Inicial)]]))</f>
        <v>0</v>
      </c>
      <c r="N1553" s="2">
        <v>0</v>
      </c>
      <c r="O1553" s="9" cm="1">
        <f t="array" aca="1" ref="O15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553" s="6" t="s">
        <v>49</v>
      </c>
      <c r="Q1553" t="s">
        <v>49</v>
      </c>
      <c r="R1553" t="s">
        <v>80</v>
      </c>
      <c r="S1553" t="s">
        <v>14</v>
      </c>
      <c r="T1553" t="s">
        <v>7810</v>
      </c>
      <c r="U1553" t="s">
        <v>7827</v>
      </c>
    </row>
    <row r="1554" spans="1:21" x14ac:dyDescent="0.3">
      <c r="A1554" t="s">
        <v>3554</v>
      </c>
      <c r="B1554" t="s">
        <v>3555</v>
      </c>
      <c r="C1554" t="s">
        <v>5032</v>
      </c>
      <c r="D1554" t="s">
        <v>5061</v>
      </c>
      <c r="E1554" t="s">
        <v>6200</v>
      </c>
      <c r="F1554" s="1">
        <v>45799</v>
      </c>
      <c r="H1554" s="1">
        <v>46022</v>
      </c>
      <c r="I1554">
        <f>VALUE(IF(Tabla1[[#This Row],[Fecha Terminacion
(Final)]]-Tabla1[[#This Row],[Fecha Terminacion
(Inicial)]]&lt;0,"0",Tabla1[[#This Row],[Fecha Terminacion
(Final)]]-Tabla1[[#This Row],[Fecha Terminacion
(Inicial)]]))</f>
        <v>0</v>
      </c>
      <c r="J1554" s="1">
        <v>46022</v>
      </c>
      <c r="K1554" s="2">
        <v>80666667</v>
      </c>
      <c r="L1554" s="2">
        <v>11000000</v>
      </c>
      <c r="M1554" s="2">
        <f>VALUE(IF(Tabla1[[#This Row],[Valor Total]]-Tabla1[[#This Row],[Valor Contrato (Inicial)]]&lt;0,"0",Tabla1[[#This Row],[Valor Total]]-Tabla1[[#This Row],[Valor Contrato (Inicial)]]))</f>
        <v>0</v>
      </c>
      <c r="N1554" s="2">
        <v>80666667</v>
      </c>
      <c r="O1554" s="9">
        <v>0</v>
      </c>
      <c r="P1554" s="6" t="s">
        <v>47</v>
      </c>
      <c r="Q1554" t="s">
        <v>47</v>
      </c>
      <c r="R1554" t="s">
        <v>13</v>
      </c>
      <c r="S1554" t="s">
        <v>14</v>
      </c>
      <c r="T1554" t="s">
        <v>220</v>
      </c>
      <c r="U1554" t="s">
        <v>7827</v>
      </c>
    </row>
    <row r="1555" spans="1:21" x14ac:dyDescent="0.3">
      <c r="A1555" t="s">
        <v>3556</v>
      </c>
      <c r="B1555" t="s">
        <v>3557</v>
      </c>
      <c r="C1555" t="s">
        <v>149</v>
      </c>
      <c r="D1555" t="s">
        <v>12</v>
      </c>
      <c r="E1555" t="s">
        <v>6201</v>
      </c>
      <c r="F1555" s="1">
        <v>45793</v>
      </c>
      <c r="G1555" s="1">
        <v>45796</v>
      </c>
      <c r="H1555" s="1">
        <v>46022</v>
      </c>
      <c r="I1555">
        <f>VALUE(IF(Tabla1[[#This Row],[Fecha Terminacion
(Final)]]-Tabla1[[#This Row],[Fecha Terminacion
(Inicial)]]&lt;0,"0",Tabla1[[#This Row],[Fecha Terminacion
(Final)]]-Tabla1[[#This Row],[Fecha Terminacion
(Inicial)]]))</f>
        <v>0</v>
      </c>
      <c r="J1555" s="1">
        <v>46022</v>
      </c>
      <c r="K1555" s="2">
        <v>62328000</v>
      </c>
      <c r="L1555" s="2">
        <v>8310400</v>
      </c>
      <c r="M1555" s="2">
        <f>VALUE(IF(Tabla1[[#This Row],[Valor Total]]-Tabla1[[#This Row],[Valor Contrato (Inicial)]]&lt;0,"0",Tabla1[[#This Row],[Valor Total]]-Tabla1[[#This Row],[Valor Contrato (Inicial)]]))</f>
        <v>0</v>
      </c>
      <c r="N1555" s="2">
        <v>62328000</v>
      </c>
      <c r="O1555" s="9" cm="1">
        <f t="array" aca="1" ref="O15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2.6548672566371683</v>
      </c>
      <c r="P1555" s="6" t="s">
        <v>6229</v>
      </c>
      <c r="Q1555" t="s">
        <v>6258</v>
      </c>
      <c r="R1555" t="s">
        <v>16</v>
      </c>
      <c r="S1555" t="s">
        <v>14</v>
      </c>
      <c r="T1555" t="s">
        <v>7811</v>
      </c>
      <c r="U1555" t="s">
        <v>7827</v>
      </c>
    </row>
    <row r="1556" spans="1:21" x14ac:dyDescent="0.3">
      <c r="A1556" t="s">
        <v>3558</v>
      </c>
      <c r="B1556" t="s">
        <v>3559</v>
      </c>
      <c r="C1556" t="s">
        <v>5033</v>
      </c>
      <c r="D1556" t="s">
        <v>12</v>
      </c>
      <c r="E1556" t="s">
        <v>6202</v>
      </c>
      <c r="F1556" s="1">
        <v>45793</v>
      </c>
      <c r="G1556" s="1">
        <v>45797</v>
      </c>
      <c r="H1556" s="1">
        <v>46022</v>
      </c>
      <c r="I1556">
        <f>VALUE(IF(Tabla1[[#This Row],[Fecha Terminacion
(Final)]]-Tabla1[[#This Row],[Fecha Terminacion
(Inicial)]]&lt;0,"0",Tabla1[[#This Row],[Fecha Terminacion
(Final)]]-Tabla1[[#This Row],[Fecha Terminacion
(Inicial)]]))</f>
        <v>0</v>
      </c>
      <c r="J1556" s="1">
        <v>46022</v>
      </c>
      <c r="K1556" s="2">
        <v>40700000</v>
      </c>
      <c r="L1556" s="2">
        <v>5500000</v>
      </c>
      <c r="M1556" s="2">
        <f>VALUE(IF(Tabla1[[#This Row],[Valor Total]]-Tabla1[[#This Row],[Valor Contrato (Inicial)]]&lt;0,"0",Tabla1[[#This Row],[Valor Total]]-Tabla1[[#This Row],[Valor Contrato (Inicial)]]))</f>
        <v>0</v>
      </c>
      <c r="N1556" s="2">
        <v>40700000</v>
      </c>
      <c r="O1556" s="9" cm="1">
        <f t="array" aca="1" ref="O15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2.2222222222222223</v>
      </c>
      <c r="P1556" s="6" t="s">
        <v>41</v>
      </c>
      <c r="Q1556" t="s">
        <v>6250</v>
      </c>
      <c r="R1556" t="s">
        <v>13</v>
      </c>
      <c r="S1556" t="s">
        <v>14</v>
      </c>
      <c r="T1556" t="s">
        <v>7812</v>
      </c>
      <c r="U1556" t="s">
        <v>7827</v>
      </c>
    </row>
    <row r="1557" spans="1:21" x14ac:dyDescent="0.3">
      <c r="A1557" t="s">
        <v>3560</v>
      </c>
      <c r="B1557" t="s">
        <v>3561</v>
      </c>
      <c r="C1557" t="s">
        <v>5034</v>
      </c>
      <c r="D1557" t="s">
        <v>5061</v>
      </c>
      <c r="E1557" t="s">
        <v>6203</v>
      </c>
      <c r="F1557" s="1">
        <v>45793</v>
      </c>
      <c r="H1557" s="1">
        <v>45863</v>
      </c>
      <c r="I1557">
        <f>VALUE(IF(Tabla1[[#This Row],[Fecha Terminacion
(Final)]]-Tabla1[[#This Row],[Fecha Terminacion
(Inicial)]]&lt;0,"0",Tabla1[[#This Row],[Fecha Terminacion
(Final)]]-Tabla1[[#This Row],[Fecha Terminacion
(Inicial)]]))</f>
        <v>0</v>
      </c>
      <c r="J1557" s="1">
        <v>45863</v>
      </c>
      <c r="K1557" s="2">
        <v>24657000</v>
      </c>
      <c r="L1557" s="2">
        <v>0</v>
      </c>
      <c r="M1557" s="2">
        <f>VALUE(IF(Tabla1[[#This Row],[Valor Total]]-Tabla1[[#This Row],[Valor Contrato (Inicial)]]&lt;0,"0",Tabla1[[#This Row],[Valor Total]]-Tabla1[[#This Row],[Valor Contrato (Inicial)]]))</f>
        <v>0</v>
      </c>
      <c r="N1557" s="2">
        <v>24657000</v>
      </c>
      <c r="O1557" s="9">
        <v>0</v>
      </c>
      <c r="P1557" s="6" t="s">
        <v>6264</v>
      </c>
      <c r="Q1557" t="s">
        <v>6223</v>
      </c>
      <c r="R1557" t="s">
        <v>80</v>
      </c>
      <c r="S1557" t="s">
        <v>6272</v>
      </c>
      <c r="T1557" t="s">
        <v>7813</v>
      </c>
      <c r="U1557" t="s">
        <v>7827</v>
      </c>
    </row>
    <row r="1558" spans="1:21" x14ac:dyDescent="0.3">
      <c r="A1558" t="s">
        <v>3562</v>
      </c>
      <c r="B1558" t="s">
        <v>3563</v>
      </c>
      <c r="C1558" t="s">
        <v>5035</v>
      </c>
      <c r="D1558" t="s">
        <v>5061</v>
      </c>
      <c r="E1558" t="s">
        <v>5897</v>
      </c>
      <c r="F1558" s="1">
        <v>45793</v>
      </c>
      <c r="H1558" s="1">
        <v>45838</v>
      </c>
      <c r="I1558">
        <f>VALUE(IF(Tabla1[[#This Row],[Fecha Terminacion
(Final)]]-Tabla1[[#This Row],[Fecha Terminacion
(Inicial)]]&lt;0,"0",Tabla1[[#This Row],[Fecha Terminacion
(Final)]]-Tabla1[[#This Row],[Fecha Terminacion
(Inicial)]]))</f>
        <v>0</v>
      </c>
      <c r="J1558" s="1">
        <v>45838</v>
      </c>
      <c r="K1558" s="2">
        <v>22168000</v>
      </c>
      <c r="L1558" s="2">
        <v>0</v>
      </c>
      <c r="M1558" s="2">
        <f>VALUE(IF(Tabla1[[#This Row],[Valor Total]]-Tabla1[[#This Row],[Valor Contrato (Inicial)]]&lt;0,"0",Tabla1[[#This Row],[Valor Total]]-Tabla1[[#This Row],[Valor Contrato (Inicial)]]))</f>
        <v>0</v>
      </c>
      <c r="N1558" s="2">
        <v>22168000</v>
      </c>
      <c r="O1558" s="9">
        <v>0</v>
      </c>
      <c r="P1558" s="6" t="s">
        <v>6264</v>
      </c>
      <c r="Q1558" t="s">
        <v>6223</v>
      </c>
      <c r="R1558" t="s">
        <v>80</v>
      </c>
      <c r="S1558" t="s">
        <v>6272</v>
      </c>
      <c r="T1558" t="s">
        <v>7814</v>
      </c>
      <c r="U1558" t="s">
        <v>7827</v>
      </c>
    </row>
    <row r="1559" spans="1:21" x14ac:dyDescent="0.3">
      <c r="A1559" t="s">
        <v>3564</v>
      </c>
      <c r="B1559" t="s">
        <v>3565</v>
      </c>
      <c r="C1559" t="s">
        <v>5036</v>
      </c>
      <c r="D1559" t="s">
        <v>5061</v>
      </c>
      <c r="E1559" t="s">
        <v>6204</v>
      </c>
      <c r="F1559" s="1">
        <v>45793</v>
      </c>
      <c r="H1559" s="1">
        <v>45926</v>
      </c>
      <c r="I1559">
        <f>VALUE(IF(Tabla1[[#This Row],[Fecha Terminacion
(Final)]]-Tabla1[[#This Row],[Fecha Terminacion
(Inicial)]]&lt;0,"0",Tabla1[[#This Row],[Fecha Terminacion
(Final)]]-Tabla1[[#This Row],[Fecha Terminacion
(Inicial)]]))</f>
        <v>0</v>
      </c>
      <c r="J1559" s="1">
        <v>45926</v>
      </c>
      <c r="K1559" s="2">
        <v>18395000</v>
      </c>
      <c r="L1559" s="2">
        <v>0</v>
      </c>
      <c r="M1559" s="2">
        <f>VALUE(IF(Tabla1[[#This Row],[Valor Total]]-Tabla1[[#This Row],[Valor Contrato (Inicial)]]&lt;0,"0",Tabla1[[#This Row],[Valor Total]]-Tabla1[[#This Row],[Valor Contrato (Inicial)]]))</f>
        <v>0</v>
      </c>
      <c r="N1559" s="2">
        <v>18395000</v>
      </c>
      <c r="O1559" s="9">
        <v>0</v>
      </c>
      <c r="P1559" s="6" t="s">
        <v>6264</v>
      </c>
      <c r="Q1559" t="s">
        <v>6223</v>
      </c>
      <c r="R1559" t="s">
        <v>80</v>
      </c>
      <c r="S1559" t="s">
        <v>6272</v>
      </c>
      <c r="T1559" t="s">
        <v>7815</v>
      </c>
      <c r="U1559" t="s">
        <v>7827</v>
      </c>
    </row>
    <row r="1560" spans="1:21" x14ac:dyDescent="0.3">
      <c r="A1560" t="s">
        <v>3566</v>
      </c>
      <c r="B1560" t="s">
        <v>3567</v>
      </c>
      <c r="C1560" t="s">
        <v>5037</v>
      </c>
      <c r="D1560" t="s">
        <v>5061</v>
      </c>
      <c r="E1560" t="s">
        <v>6205</v>
      </c>
      <c r="F1560" s="1">
        <v>45793</v>
      </c>
      <c r="H1560" s="1">
        <v>45899</v>
      </c>
      <c r="I1560">
        <f>VALUE(IF(Tabla1[[#This Row],[Fecha Terminacion
(Final)]]-Tabla1[[#This Row],[Fecha Terminacion
(Inicial)]]&lt;0,"0",Tabla1[[#This Row],[Fecha Terminacion
(Final)]]-Tabla1[[#This Row],[Fecha Terminacion
(Inicial)]]))</f>
        <v>0</v>
      </c>
      <c r="J1560" s="1">
        <v>45899</v>
      </c>
      <c r="K1560" s="2">
        <v>22013000</v>
      </c>
      <c r="L1560" s="2">
        <v>0</v>
      </c>
      <c r="M1560" s="2">
        <f>VALUE(IF(Tabla1[[#This Row],[Valor Total]]-Tabla1[[#This Row],[Valor Contrato (Inicial)]]&lt;0,"0",Tabla1[[#This Row],[Valor Total]]-Tabla1[[#This Row],[Valor Contrato (Inicial)]]))</f>
        <v>0</v>
      </c>
      <c r="N1560" s="2">
        <v>22013000</v>
      </c>
      <c r="O1560" s="9">
        <v>0</v>
      </c>
      <c r="P1560" s="6" t="s">
        <v>6264</v>
      </c>
      <c r="Q1560" t="s">
        <v>6223</v>
      </c>
      <c r="R1560" t="s">
        <v>80</v>
      </c>
      <c r="S1560" t="s">
        <v>6272</v>
      </c>
      <c r="T1560" t="s">
        <v>7816</v>
      </c>
      <c r="U1560" t="s">
        <v>7827</v>
      </c>
    </row>
    <row r="1561" spans="1:21" x14ac:dyDescent="0.3">
      <c r="A1561" t="s">
        <v>3568</v>
      </c>
      <c r="B1561" t="s">
        <v>3569</v>
      </c>
      <c r="C1561" t="s">
        <v>5038</v>
      </c>
      <c r="D1561" t="s">
        <v>5061</v>
      </c>
      <c r="E1561" t="s">
        <v>6206</v>
      </c>
      <c r="F1561" s="1">
        <v>45793</v>
      </c>
      <c r="H1561" s="1">
        <v>45910</v>
      </c>
      <c r="I1561">
        <f>VALUE(IF(Tabla1[[#This Row],[Fecha Terminacion
(Final)]]-Tabla1[[#This Row],[Fecha Terminacion
(Inicial)]]&lt;0,"0",Tabla1[[#This Row],[Fecha Terminacion
(Final)]]-Tabla1[[#This Row],[Fecha Terminacion
(Inicial)]]))</f>
        <v>0</v>
      </c>
      <c r="J1561" s="1">
        <v>45910</v>
      </c>
      <c r="K1561" s="2">
        <v>18184000</v>
      </c>
      <c r="L1561" s="2">
        <v>0</v>
      </c>
      <c r="M1561" s="2">
        <f>VALUE(IF(Tabla1[[#This Row],[Valor Total]]-Tabla1[[#This Row],[Valor Contrato (Inicial)]]&lt;0,"0",Tabla1[[#This Row],[Valor Total]]-Tabla1[[#This Row],[Valor Contrato (Inicial)]]))</f>
        <v>0</v>
      </c>
      <c r="N1561" s="2">
        <v>18184000</v>
      </c>
      <c r="O1561" s="9">
        <v>0</v>
      </c>
      <c r="P1561" s="6" t="s">
        <v>6264</v>
      </c>
      <c r="Q1561" t="s">
        <v>6223</v>
      </c>
      <c r="R1561" t="s">
        <v>80</v>
      </c>
      <c r="S1561" t="s">
        <v>6272</v>
      </c>
      <c r="T1561" t="s">
        <v>7817</v>
      </c>
      <c r="U1561" t="s">
        <v>7827</v>
      </c>
    </row>
    <row r="1562" spans="1:21" x14ac:dyDescent="0.3">
      <c r="A1562" t="s">
        <v>3570</v>
      </c>
      <c r="B1562" t="s">
        <v>3571</v>
      </c>
      <c r="C1562" t="s">
        <v>4646</v>
      </c>
      <c r="D1562" t="s">
        <v>5061</v>
      </c>
      <c r="E1562" t="s">
        <v>6207</v>
      </c>
      <c r="F1562" s="1">
        <v>45799</v>
      </c>
      <c r="H1562" s="1">
        <v>46022</v>
      </c>
      <c r="I1562">
        <f>VALUE(IF(Tabla1[[#This Row],[Fecha Terminacion
(Final)]]-Tabla1[[#This Row],[Fecha Terminacion
(Inicial)]]&lt;0,"0",Tabla1[[#This Row],[Fecha Terminacion
(Final)]]-Tabla1[[#This Row],[Fecha Terminacion
(Inicial)]]))</f>
        <v>0</v>
      </c>
      <c r="J1562" s="1">
        <v>46022</v>
      </c>
      <c r="K1562" s="2">
        <v>64000000</v>
      </c>
      <c r="L1562" s="2">
        <v>8000000</v>
      </c>
      <c r="M1562" s="2">
        <f>VALUE(IF(Tabla1[[#This Row],[Valor Total]]-Tabla1[[#This Row],[Valor Contrato (Inicial)]]&lt;0,"0",Tabla1[[#This Row],[Valor Total]]-Tabla1[[#This Row],[Valor Contrato (Inicial)]]))</f>
        <v>0</v>
      </c>
      <c r="N1562" s="2">
        <v>64000000</v>
      </c>
      <c r="O1562" s="9">
        <v>0</v>
      </c>
      <c r="P1562" s="6" t="s">
        <v>66</v>
      </c>
      <c r="Q1562" t="s">
        <v>66</v>
      </c>
      <c r="R1562" t="s">
        <v>16</v>
      </c>
      <c r="S1562" t="s">
        <v>14</v>
      </c>
      <c r="T1562" t="s">
        <v>220</v>
      </c>
      <c r="U1562" t="s">
        <v>7827</v>
      </c>
    </row>
    <row r="1563" spans="1:21" x14ac:dyDescent="0.3">
      <c r="A1563" t="s">
        <v>3572</v>
      </c>
      <c r="B1563" t="s">
        <v>3573</v>
      </c>
      <c r="C1563" t="s">
        <v>3779</v>
      </c>
      <c r="D1563" t="s">
        <v>5061</v>
      </c>
      <c r="E1563" t="s">
        <v>5167</v>
      </c>
      <c r="F1563" s="1">
        <v>45799</v>
      </c>
      <c r="H1563" s="1">
        <v>46022</v>
      </c>
      <c r="I1563">
        <f>VALUE(IF(Tabla1[[#This Row],[Fecha Terminacion
(Final)]]-Tabla1[[#This Row],[Fecha Terminacion
(Inicial)]]&lt;0,"0",Tabla1[[#This Row],[Fecha Terminacion
(Final)]]-Tabla1[[#This Row],[Fecha Terminacion
(Inicial)]]))</f>
        <v>0</v>
      </c>
      <c r="J1563" s="1">
        <v>46022</v>
      </c>
      <c r="K1563" s="2">
        <v>47043957</v>
      </c>
      <c r="L1563" s="2">
        <v>6415085</v>
      </c>
      <c r="M1563" s="2">
        <f>VALUE(IF(Tabla1[[#This Row],[Valor Total]]-Tabla1[[#This Row],[Valor Contrato (Inicial)]]&lt;0,"0",Tabla1[[#This Row],[Valor Total]]-Tabla1[[#This Row],[Valor Contrato (Inicial)]]))</f>
        <v>0</v>
      </c>
      <c r="N1563" s="2">
        <v>47043957</v>
      </c>
      <c r="O1563" s="9">
        <v>0</v>
      </c>
      <c r="P1563" s="6" t="s">
        <v>66</v>
      </c>
      <c r="Q1563" t="s">
        <v>66</v>
      </c>
      <c r="R1563" t="s">
        <v>16</v>
      </c>
      <c r="S1563" t="s">
        <v>14</v>
      </c>
      <c r="T1563" t="s">
        <v>220</v>
      </c>
      <c r="U1563" t="s">
        <v>7827</v>
      </c>
    </row>
    <row r="1564" spans="1:21" x14ac:dyDescent="0.3">
      <c r="A1564" t="s">
        <v>3574</v>
      </c>
      <c r="B1564" t="s">
        <v>3575</v>
      </c>
      <c r="C1564" t="s">
        <v>5039</v>
      </c>
      <c r="D1564" t="s">
        <v>12</v>
      </c>
      <c r="E1564" t="s">
        <v>397</v>
      </c>
      <c r="F1564" s="1">
        <v>45798</v>
      </c>
      <c r="G1564" s="1">
        <v>45799</v>
      </c>
      <c r="H1564" s="1">
        <v>46022</v>
      </c>
      <c r="I1564">
        <f>VALUE(IF(Tabla1[[#This Row],[Fecha Terminacion
(Final)]]-Tabla1[[#This Row],[Fecha Terminacion
(Inicial)]]&lt;0,"0",Tabla1[[#This Row],[Fecha Terminacion
(Final)]]-Tabla1[[#This Row],[Fecha Terminacion
(Inicial)]]))</f>
        <v>0</v>
      </c>
      <c r="J1564" s="1">
        <v>46022</v>
      </c>
      <c r="K1564" s="2">
        <v>71232000</v>
      </c>
      <c r="L1564" s="2">
        <v>9497600</v>
      </c>
      <c r="M1564" s="2">
        <f>VALUE(IF(Tabla1[[#This Row],[Valor Total]]-Tabla1[[#This Row],[Valor Contrato (Inicial)]]&lt;0,"0",Tabla1[[#This Row],[Valor Total]]-Tabla1[[#This Row],[Valor Contrato (Inicial)]]))</f>
        <v>0</v>
      </c>
      <c r="N1564" s="2">
        <v>71232000</v>
      </c>
      <c r="O1564" s="9" cm="1">
        <f t="array" aca="1" ref="O15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4" s="6" t="s">
        <v>6229</v>
      </c>
      <c r="Q1564" t="s">
        <v>6259</v>
      </c>
      <c r="R1564" t="s">
        <v>16</v>
      </c>
      <c r="S1564" t="s">
        <v>14</v>
      </c>
      <c r="T1564" t="s">
        <v>220</v>
      </c>
      <c r="U1564" t="s">
        <v>7827</v>
      </c>
    </row>
    <row r="1565" spans="1:21" x14ac:dyDescent="0.3">
      <c r="A1565" t="s">
        <v>3576</v>
      </c>
      <c r="B1565" t="s">
        <v>3577</v>
      </c>
      <c r="C1565" t="s">
        <v>5040</v>
      </c>
      <c r="D1565" t="s">
        <v>12</v>
      </c>
      <c r="E1565" t="s">
        <v>334</v>
      </c>
      <c r="F1565" s="1">
        <v>45798</v>
      </c>
      <c r="G1565" s="1">
        <v>45799</v>
      </c>
      <c r="H1565" s="1">
        <v>46022</v>
      </c>
      <c r="I1565">
        <f>VALUE(IF(Tabla1[[#This Row],[Fecha Terminacion
(Final)]]-Tabla1[[#This Row],[Fecha Terminacion
(Inicial)]]&lt;0,"0",Tabla1[[#This Row],[Fecha Terminacion
(Final)]]-Tabla1[[#This Row],[Fecha Terminacion
(Inicial)]]))</f>
        <v>0</v>
      </c>
      <c r="J1565" s="1">
        <v>46022</v>
      </c>
      <c r="K1565" s="2">
        <v>71250000</v>
      </c>
      <c r="L1565" s="2">
        <v>9500000</v>
      </c>
      <c r="M1565" s="2">
        <f>VALUE(IF(Tabla1[[#This Row],[Valor Total]]-Tabla1[[#This Row],[Valor Contrato (Inicial)]]&lt;0,"0",Tabla1[[#This Row],[Valor Total]]-Tabla1[[#This Row],[Valor Contrato (Inicial)]]))</f>
        <v>0</v>
      </c>
      <c r="N1565" s="2">
        <v>71250000</v>
      </c>
      <c r="O1565" s="9" cm="1">
        <f t="array" aca="1" ref="O15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5" s="6" t="s">
        <v>6229</v>
      </c>
      <c r="Q1565" t="s">
        <v>6260</v>
      </c>
      <c r="R1565" t="s">
        <v>16</v>
      </c>
      <c r="S1565" t="s">
        <v>14</v>
      </c>
      <c r="T1565" t="s">
        <v>220</v>
      </c>
      <c r="U1565" t="s">
        <v>7827</v>
      </c>
    </row>
    <row r="1566" spans="1:21" x14ac:dyDescent="0.3">
      <c r="A1566" t="s">
        <v>3578</v>
      </c>
      <c r="B1566" t="s">
        <v>3579</v>
      </c>
      <c r="C1566" t="s">
        <v>5041</v>
      </c>
      <c r="D1566" t="s">
        <v>12</v>
      </c>
      <c r="E1566" t="s">
        <v>6208</v>
      </c>
      <c r="F1566" s="1">
        <v>45798</v>
      </c>
      <c r="G1566" s="1">
        <v>45799</v>
      </c>
      <c r="H1566" s="1">
        <v>46022</v>
      </c>
      <c r="I1566">
        <f>VALUE(IF(Tabla1[[#This Row],[Fecha Terminacion
(Final)]]-Tabla1[[#This Row],[Fecha Terminacion
(Inicial)]]&lt;0,"0",Tabla1[[#This Row],[Fecha Terminacion
(Final)]]-Tabla1[[#This Row],[Fecha Terminacion
(Inicial)]]))</f>
        <v>0</v>
      </c>
      <c r="J1566" s="1">
        <v>46022</v>
      </c>
      <c r="K1566" s="2">
        <v>67840000</v>
      </c>
      <c r="L1566" s="2">
        <v>8480000</v>
      </c>
      <c r="M1566" s="2">
        <f>VALUE(IF(Tabla1[[#This Row],[Valor Total]]-Tabla1[[#This Row],[Valor Contrato (Inicial)]]&lt;0,"0",Tabla1[[#This Row],[Valor Total]]-Tabla1[[#This Row],[Valor Contrato (Inicial)]]))</f>
        <v>0</v>
      </c>
      <c r="N1566" s="2">
        <v>67840000</v>
      </c>
      <c r="O1566" s="9" cm="1">
        <f t="array" aca="1" ref="O15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6" s="6" t="s">
        <v>6229</v>
      </c>
      <c r="Q1566" t="s">
        <v>6261</v>
      </c>
      <c r="R1566" t="s">
        <v>16</v>
      </c>
      <c r="S1566" t="s">
        <v>14</v>
      </c>
      <c r="T1566" t="s">
        <v>220</v>
      </c>
      <c r="U1566" t="s">
        <v>7827</v>
      </c>
    </row>
    <row r="1567" spans="1:21" x14ac:dyDescent="0.3">
      <c r="A1567" t="s">
        <v>3580</v>
      </c>
      <c r="B1567" t="s">
        <v>3581</v>
      </c>
      <c r="C1567" t="s">
        <v>281</v>
      </c>
      <c r="D1567" t="s">
        <v>12</v>
      </c>
      <c r="E1567" t="s">
        <v>6209</v>
      </c>
      <c r="F1567" s="1">
        <v>45798</v>
      </c>
      <c r="G1567" s="1">
        <v>45799</v>
      </c>
      <c r="H1567" s="1">
        <v>46022</v>
      </c>
      <c r="I1567">
        <f>VALUE(IF(Tabla1[[#This Row],[Fecha Terminacion
(Final)]]-Tabla1[[#This Row],[Fecha Terminacion
(Inicial)]]&lt;0,"0",Tabla1[[#This Row],[Fecha Terminacion
(Final)]]-Tabla1[[#This Row],[Fecha Terminacion
(Inicial)]]))</f>
        <v>0</v>
      </c>
      <c r="J1567" s="1">
        <v>46022</v>
      </c>
      <c r="K1567" s="2">
        <v>67200000</v>
      </c>
      <c r="L1567" s="2">
        <v>8960000</v>
      </c>
      <c r="M1567" s="2">
        <f>VALUE(IF(Tabla1[[#This Row],[Valor Total]]-Tabla1[[#This Row],[Valor Contrato (Inicial)]]&lt;0,"0",Tabla1[[#This Row],[Valor Total]]-Tabla1[[#This Row],[Valor Contrato (Inicial)]]))</f>
        <v>0</v>
      </c>
      <c r="N1567" s="2">
        <v>67200000</v>
      </c>
      <c r="O1567" s="9" cm="1">
        <f t="array" aca="1" ref="O15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7" s="6" t="s">
        <v>34</v>
      </c>
      <c r="Q1567" t="s">
        <v>6246</v>
      </c>
      <c r="R1567" t="s">
        <v>13</v>
      </c>
      <c r="S1567" t="s">
        <v>14</v>
      </c>
      <c r="T1567" t="s">
        <v>220</v>
      </c>
      <c r="U1567" t="s">
        <v>7827</v>
      </c>
    </row>
    <row r="1568" spans="1:21" x14ac:dyDescent="0.3">
      <c r="A1568" t="s">
        <v>3582</v>
      </c>
      <c r="B1568" t="s">
        <v>3583</v>
      </c>
      <c r="C1568" t="s">
        <v>5042</v>
      </c>
      <c r="D1568" t="s">
        <v>12</v>
      </c>
      <c r="E1568" t="s">
        <v>6210</v>
      </c>
      <c r="F1568" s="1">
        <v>45784</v>
      </c>
      <c r="G1568" s="1">
        <v>45784</v>
      </c>
      <c r="H1568" s="1">
        <v>46513</v>
      </c>
      <c r="I1568">
        <f>VALUE(IF(Tabla1[[#This Row],[Fecha Terminacion
(Final)]]-Tabla1[[#This Row],[Fecha Terminacion
(Inicial)]]&lt;0,"0",Tabla1[[#This Row],[Fecha Terminacion
(Final)]]-Tabla1[[#This Row],[Fecha Terminacion
(Inicial)]]))</f>
        <v>0</v>
      </c>
      <c r="J1568" s="1">
        <v>46513</v>
      </c>
      <c r="K1568" s="2">
        <v>0</v>
      </c>
      <c r="L1568" s="2">
        <v>0</v>
      </c>
      <c r="M1568" s="2">
        <f>VALUE(IF(Tabla1[[#This Row],[Valor Total]]-Tabla1[[#This Row],[Valor Contrato (Inicial)]]&lt;0,"0",Tabla1[[#This Row],[Valor Total]]-Tabla1[[#This Row],[Valor Contrato (Inicial)]]))</f>
        <v>0</v>
      </c>
      <c r="N1568" s="2">
        <v>0</v>
      </c>
      <c r="O1568" s="9" cm="1">
        <f t="array" aca="1" ref="O15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2.4691358024691357</v>
      </c>
      <c r="P1568" s="6" t="s">
        <v>6229</v>
      </c>
      <c r="Q1568" t="s">
        <v>6260</v>
      </c>
      <c r="R1568" t="s">
        <v>80</v>
      </c>
      <c r="S1568" t="s">
        <v>6272</v>
      </c>
      <c r="T1568" t="s">
        <v>7818</v>
      </c>
      <c r="U1568" t="s">
        <v>7827</v>
      </c>
    </row>
    <row r="1569" spans="1:21" x14ac:dyDescent="0.3">
      <c r="A1569" t="s">
        <v>3584</v>
      </c>
      <c r="B1569" t="s">
        <v>3585</v>
      </c>
      <c r="C1569" t="s">
        <v>5043</v>
      </c>
      <c r="D1569" t="s">
        <v>5061</v>
      </c>
      <c r="E1569" t="s">
        <v>419</v>
      </c>
      <c r="F1569" s="1">
        <v>45800</v>
      </c>
      <c r="H1569" s="1">
        <v>46022</v>
      </c>
      <c r="I1569">
        <f>VALUE(IF(Tabla1[[#This Row],[Fecha Terminacion
(Final)]]-Tabla1[[#This Row],[Fecha Terminacion
(Inicial)]]&lt;0,"0",Tabla1[[#This Row],[Fecha Terminacion
(Final)]]-Tabla1[[#This Row],[Fecha Terminacion
(Inicial)]]))</f>
        <v>0</v>
      </c>
      <c r="J1569" s="1">
        <v>46022</v>
      </c>
      <c r="K1569" s="2">
        <v>79146667</v>
      </c>
      <c r="L1569" s="2">
        <v>10600000</v>
      </c>
      <c r="M1569" s="2">
        <f>VALUE(IF(Tabla1[[#This Row],[Valor Total]]-Tabla1[[#This Row],[Valor Contrato (Inicial)]]&lt;0,"0",Tabla1[[#This Row],[Valor Total]]-Tabla1[[#This Row],[Valor Contrato (Inicial)]]))</f>
        <v>0</v>
      </c>
      <c r="N1569" s="2">
        <v>79146667</v>
      </c>
      <c r="O1569" s="9">
        <v>0</v>
      </c>
      <c r="P1569" s="6" t="s">
        <v>47</v>
      </c>
      <c r="Q1569" t="s">
        <v>47</v>
      </c>
      <c r="R1569" t="s">
        <v>13</v>
      </c>
      <c r="S1569" t="s">
        <v>14</v>
      </c>
      <c r="T1569" t="s">
        <v>220</v>
      </c>
      <c r="U1569" t="s">
        <v>7827</v>
      </c>
    </row>
    <row r="1570" spans="1:21" x14ac:dyDescent="0.3">
      <c r="A1570" t="s">
        <v>3586</v>
      </c>
      <c r="B1570" t="s">
        <v>3587</v>
      </c>
      <c r="C1570" t="s">
        <v>5044</v>
      </c>
      <c r="D1570" t="s">
        <v>5061</v>
      </c>
      <c r="E1570" t="s">
        <v>6211</v>
      </c>
      <c r="F1570" s="1">
        <v>45798</v>
      </c>
      <c r="H1570" s="1">
        <v>46022</v>
      </c>
      <c r="I1570">
        <f>VALUE(IF(Tabla1[[#This Row],[Fecha Terminacion
(Final)]]-Tabla1[[#This Row],[Fecha Terminacion
(Inicial)]]&lt;0,"0",Tabla1[[#This Row],[Fecha Terminacion
(Final)]]-Tabla1[[#This Row],[Fecha Terminacion
(Inicial)]]))</f>
        <v>0</v>
      </c>
      <c r="J1570" s="1">
        <v>46022</v>
      </c>
      <c r="K1570" s="2">
        <v>55000000</v>
      </c>
      <c r="L1570" s="2">
        <v>7500000</v>
      </c>
      <c r="M1570" s="2">
        <f>VALUE(IF(Tabla1[[#This Row],[Valor Total]]-Tabla1[[#This Row],[Valor Contrato (Inicial)]]&lt;0,"0",Tabla1[[#This Row],[Valor Total]]-Tabla1[[#This Row],[Valor Contrato (Inicial)]]))</f>
        <v>0</v>
      </c>
      <c r="N1570" s="2">
        <v>55000000</v>
      </c>
      <c r="O1570" s="9">
        <v>0</v>
      </c>
      <c r="P1570" s="6" t="s">
        <v>427</v>
      </c>
      <c r="Q1570" t="s">
        <v>427</v>
      </c>
      <c r="R1570" t="s">
        <v>16</v>
      </c>
      <c r="S1570" t="s">
        <v>14</v>
      </c>
      <c r="T1570" t="s">
        <v>220</v>
      </c>
      <c r="U1570" t="s">
        <v>7827</v>
      </c>
    </row>
    <row r="1571" spans="1:21" x14ac:dyDescent="0.3">
      <c r="A1571" t="s">
        <v>3588</v>
      </c>
      <c r="B1571" t="s">
        <v>3589</v>
      </c>
      <c r="C1571" t="s">
        <v>5045</v>
      </c>
      <c r="D1571" t="s">
        <v>5061</v>
      </c>
      <c r="E1571" t="s">
        <v>6212</v>
      </c>
      <c r="F1571" s="1">
        <v>45799</v>
      </c>
      <c r="H1571" s="1">
        <v>46022</v>
      </c>
      <c r="I1571">
        <f>VALUE(IF(Tabla1[[#This Row],[Fecha Terminacion
(Final)]]-Tabla1[[#This Row],[Fecha Terminacion
(Inicial)]]&lt;0,"0",Tabla1[[#This Row],[Fecha Terminacion
(Final)]]-Tabla1[[#This Row],[Fecha Terminacion
(Inicial)]]))</f>
        <v>0</v>
      </c>
      <c r="J1571" s="1">
        <v>46022</v>
      </c>
      <c r="K1571" s="2">
        <v>53386667</v>
      </c>
      <c r="L1571" s="2">
        <v>7280000</v>
      </c>
      <c r="M1571" s="2">
        <f>VALUE(IF(Tabla1[[#This Row],[Valor Total]]-Tabla1[[#This Row],[Valor Contrato (Inicial)]]&lt;0,"0",Tabla1[[#This Row],[Valor Total]]-Tabla1[[#This Row],[Valor Contrato (Inicial)]]))</f>
        <v>0</v>
      </c>
      <c r="N1571" s="2">
        <v>53386667</v>
      </c>
      <c r="O1571" s="9">
        <v>0</v>
      </c>
      <c r="P1571" s="6" t="s">
        <v>427</v>
      </c>
      <c r="Q1571" t="s">
        <v>6263</v>
      </c>
      <c r="R1571" t="s">
        <v>13</v>
      </c>
      <c r="S1571" t="s">
        <v>14</v>
      </c>
      <c r="T1571" t="s">
        <v>220</v>
      </c>
      <c r="U1571" t="s">
        <v>7827</v>
      </c>
    </row>
    <row r="1572" spans="1:21" x14ac:dyDescent="0.3">
      <c r="A1572" t="s">
        <v>3590</v>
      </c>
      <c r="B1572" t="s">
        <v>3591</v>
      </c>
      <c r="C1572" t="s">
        <v>5046</v>
      </c>
      <c r="D1572" t="s">
        <v>5061</v>
      </c>
      <c r="E1572" t="s">
        <v>6213</v>
      </c>
      <c r="F1572" s="1">
        <v>45800</v>
      </c>
      <c r="H1572" s="1">
        <v>45922</v>
      </c>
      <c r="I1572">
        <f>VALUE(IF(Tabla1[[#This Row],[Fecha Terminacion
(Final)]]-Tabla1[[#This Row],[Fecha Terminacion
(Inicial)]]&lt;0,"0",Tabla1[[#This Row],[Fecha Terminacion
(Final)]]-Tabla1[[#This Row],[Fecha Terminacion
(Inicial)]]))</f>
        <v>0</v>
      </c>
      <c r="J1572" s="1">
        <v>45922</v>
      </c>
      <c r="K1572" s="2">
        <v>27560000</v>
      </c>
      <c r="L1572" s="2">
        <v>6890000</v>
      </c>
      <c r="M1572" s="2">
        <f>VALUE(IF(Tabla1[[#This Row],[Valor Total]]-Tabla1[[#This Row],[Valor Contrato (Inicial)]]&lt;0,"0",Tabla1[[#This Row],[Valor Total]]-Tabla1[[#This Row],[Valor Contrato (Inicial)]]))</f>
        <v>0</v>
      </c>
      <c r="N1572" s="2">
        <v>27560000</v>
      </c>
      <c r="O1572" s="9">
        <v>0</v>
      </c>
      <c r="P1572" s="6" t="s">
        <v>15</v>
      </c>
      <c r="Q1572" t="s">
        <v>6237</v>
      </c>
      <c r="R1572" t="s">
        <v>13</v>
      </c>
      <c r="S1572" t="s">
        <v>14</v>
      </c>
      <c r="T1572" t="s">
        <v>220</v>
      </c>
      <c r="U1572" t="s">
        <v>7827</v>
      </c>
    </row>
    <row r="1573" spans="1:21" x14ac:dyDescent="0.3">
      <c r="A1573" t="s">
        <v>3592</v>
      </c>
      <c r="B1573" t="s">
        <v>3593</v>
      </c>
      <c r="C1573" t="s">
        <v>5047</v>
      </c>
      <c r="D1573" t="s">
        <v>5061</v>
      </c>
      <c r="E1573" t="s">
        <v>6214</v>
      </c>
      <c r="F1573" s="1">
        <v>45799</v>
      </c>
      <c r="H1573" s="1">
        <v>46022</v>
      </c>
      <c r="I1573">
        <f>VALUE(IF(Tabla1[[#This Row],[Fecha Terminacion
(Final)]]-Tabla1[[#This Row],[Fecha Terminacion
(Inicial)]]&lt;0,"0",Tabla1[[#This Row],[Fecha Terminacion
(Final)]]-Tabla1[[#This Row],[Fecha Terminacion
(Inicial)]]))</f>
        <v>0</v>
      </c>
      <c r="J1573" s="1">
        <v>46022</v>
      </c>
      <c r="K1573" s="2">
        <v>73000000</v>
      </c>
      <c r="L1573" s="2">
        <v>10000000</v>
      </c>
      <c r="M1573" s="2">
        <f>VALUE(IF(Tabla1[[#This Row],[Valor Total]]-Tabla1[[#This Row],[Valor Contrato (Inicial)]]&lt;0,"0",Tabla1[[#This Row],[Valor Total]]-Tabla1[[#This Row],[Valor Contrato (Inicial)]]))</f>
        <v>0</v>
      </c>
      <c r="N1573" s="2">
        <v>73000000</v>
      </c>
      <c r="O1573" s="9">
        <v>0</v>
      </c>
      <c r="P1573" s="6" t="s">
        <v>49</v>
      </c>
      <c r="Q1573" t="s">
        <v>49</v>
      </c>
      <c r="R1573" t="s">
        <v>13</v>
      </c>
      <c r="S1573" t="s">
        <v>14</v>
      </c>
      <c r="T1573" t="s">
        <v>220</v>
      </c>
      <c r="U1573" t="s">
        <v>7827</v>
      </c>
    </row>
    <row r="1574" spans="1:21" x14ac:dyDescent="0.3">
      <c r="A1574" t="s">
        <v>3594</v>
      </c>
      <c r="B1574" t="s">
        <v>3595</v>
      </c>
      <c r="C1574" t="s">
        <v>5048</v>
      </c>
      <c r="D1574" t="s">
        <v>5061</v>
      </c>
      <c r="E1574" t="s">
        <v>6037</v>
      </c>
      <c r="F1574" s="1">
        <v>45799</v>
      </c>
      <c r="H1574" s="1">
        <v>45930</v>
      </c>
      <c r="I1574">
        <f>VALUE(IF(Tabla1[[#This Row],[Fecha Terminacion
(Final)]]-Tabla1[[#This Row],[Fecha Terminacion
(Inicial)]]&lt;0,"0",Tabla1[[#This Row],[Fecha Terminacion
(Final)]]-Tabla1[[#This Row],[Fecha Terminacion
(Inicial)]]))</f>
        <v>0</v>
      </c>
      <c r="J1574" s="1">
        <v>45930</v>
      </c>
      <c r="K1574" s="2">
        <v>24903000</v>
      </c>
      <c r="L1574" s="2">
        <v>0</v>
      </c>
      <c r="M1574" s="2">
        <f>VALUE(IF(Tabla1[[#This Row],[Valor Total]]-Tabla1[[#This Row],[Valor Contrato (Inicial)]]&lt;0,"0",Tabla1[[#This Row],[Valor Total]]-Tabla1[[#This Row],[Valor Contrato (Inicial)]]))</f>
        <v>0</v>
      </c>
      <c r="N1574" s="2">
        <v>24903000</v>
      </c>
      <c r="O1574" s="9">
        <v>0</v>
      </c>
      <c r="P1574" s="6" t="s">
        <v>6264</v>
      </c>
      <c r="Q1574" t="s">
        <v>6223</v>
      </c>
      <c r="R1574" t="s">
        <v>80</v>
      </c>
      <c r="S1574" t="s">
        <v>6272</v>
      </c>
      <c r="T1574" t="s">
        <v>7819</v>
      </c>
      <c r="U1574" t="s">
        <v>7827</v>
      </c>
    </row>
    <row r="1575" spans="1:21" x14ac:dyDescent="0.3">
      <c r="A1575" t="s">
        <v>3596</v>
      </c>
      <c r="B1575" t="s">
        <v>3597</v>
      </c>
      <c r="C1575" t="s">
        <v>5049</v>
      </c>
      <c r="D1575" t="s">
        <v>5061</v>
      </c>
      <c r="E1575" t="s">
        <v>5689</v>
      </c>
      <c r="F1575" s="1">
        <v>45799</v>
      </c>
      <c r="H1575" s="1">
        <v>45877</v>
      </c>
      <c r="I1575">
        <f>VALUE(IF(Tabla1[[#This Row],[Fecha Terminacion
(Final)]]-Tabla1[[#This Row],[Fecha Terminacion
(Inicial)]]&lt;0,"0",Tabla1[[#This Row],[Fecha Terminacion
(Final)]]-Tabla1[[#This Row],[Fecha Terminacion
(Inicial)]]))</f>
        <v>0</v>
      </c>
      <c r="J1575" s="1">
        <v>45877</v>
      </c>
      <c r="K1575" s="2">
        <v>25527000</v>
      </c>
      <c r="L1575" s="2">
        <v>0</v>
      </c>
      <c r="M1575" s="2">
        <f>VALUE(IF(Tabla1[[#This Row],[Valor Total]]-Tabla1[[#This Row],[Valor Contrato (Inicial)]]&lt;0,"0",Tabla1[[#This Row],[Valor Total]]-Tabla1[[#This Row],[Valor Contrato (Inicial)]]))</f>
        <v>0</v>
      </c>
      <c r="N1575" s="2">
        <v>25527000</v>
      </c>
      <c r="O1575" s="9">
        <v>0</v>
      </c>
      <c r="P1575" s="6" t="s">
        <v>6264</v>
      </c>
      <c r="Q1575" t="s">
        <v>6223</v>
      </c>
      <c r="R1575" t="s">
        <v>80</v>
      </c>
      <c r="S1575" t="s">
        <v>6272</v>
      </c>
      <c r="T1575" t="s">
        <v>7820</v>
      </c>
      <c r="U1575" t="s">
        <v>7827</v>
      </c>
    </row>
    <row r="1576" spans="1:21" x14ac:dyDescent="0.3">
      <c r="A1576" t="s">
        <v>3598</v>
      </c>
      <c r="B1576" t="s">
        <v>3599</v>
      </c>
      <c r="C1576" t="s">
        <v>5050</v>
      </c>
      <c r="D1576" t="s">
        <v>5061</v>
      </c>
      <c r="E1576" t="s">
        <v>6215</v>
      </c>
      <c r="F1576" s="1">
        <v>45799</v>
      </c>
      <c r="H1576" s="1">
        <v>45976</v>
      </c>
      <c r="I1576">
        <f>VALUE(IF(Tabla1[[#This Row],[Fecha Terminacion
(Final)]]-Tabla1[[#This Row],[Fecha Terminacion
(Inicial)]]&lt;0,"0",Tabla1[[#This Row],[Fecha Terminacion
(Final)]]-Tabla1[[#This Row],[Fecha Terminacion
(Inicial)]]))</f>
        <v>0</v>
      </c>
      <c r="J1576" s="1">
        <v>45976</v>
      </c>
      <c r="K1576" s="2">
        <v>19567000</v>
      </c>
      <c r="L1576" s="2">
        <v>0</v>
      </c>
      <c r="M1576" s="2">
        <f>VALUE(IF(Tabla1[[#This Row],[Valor Total]]-Tabla1[[#This Row],[Valor Contrato (Inicial)]]&lt;0,"0",Tabla1[[#This Row],[Valor Total]]-Tabla1[[#This Row],[Valor Contrato (Inicial)]]))</f>
        <v>0</v>
      </c>
      <c r="N1576" s="2">
        <v>19567000</v>
      </c>
      <c r="O1576" s="9">
        <v>0</v>
      </c>
      <c r="P1576" s="6" t="s">
        <v>6264</v>
      </c>
      <c r="Q1576" t="s">
        <v>6223</v>
      </c>
      <c r="R1576" t="s">
        <v>80</v>
      </c>
      <c r="S1576" t="s">
        <v>6272</v>
      </c>
      <c r="T1576" t="s">
        <v>7821</v>
      </c>
      <c r="U1576" t="s">
        <v>7827</v>
      </c>
    </row>
    <row r="1577" spans="1:21" x14ac:dyDescent="0.3">
      <c r="A1577" t="s">
        <v>3600</v>
      </c>
      <c r="B1577" t="s">
        <v>3601</v>
      </c>
      <c r="C1577" t="s">
        <v>5051</v>
      </c>
      <c r="D1577" t="s">
        <v>5061</v>
      </c>
      <c r="E1577" t="s">
        <v>6216</v>
      </c>
      <c r="F1577" s="1">
        <v>45799</v>
      </c>
      <c r="H1577" s="1">
        <v>45856</v>
      </c>
      <c r="I1577">
        <f>VALUE(IF(Tabla1[[#This Row],[Fecha Terminacion
(Final)]]-Tabla1[[#This Row],[Fecha Terminacion
(Inicial)]]&lt;0,"0",Tabla1[[#This Row],[Fecha Terminacion
(Final)]]-Tabla1[[#This Row],[Fecha Terminacion
(Inicial)]]))</f>
        <v>0</v>
      </c>
      <c r="J1577" s="1">
        <v>45856</v>
      </c>
      <c r="K1577" s="2">
        <v>17218000</v>
      </c>
      <c r="L1577" s="2">
        <v>0</v>
      </c>
      <c r="M1577" s="2">
        <f>VALUE(IF(Tabla1[[#This Row],[Valor Total]]-Tabla1[[#This Row],[Valor Contrato (Inicial)]]&lt;0,"0",Tabla1[[#This Row],[Valor Total]]-Tabla1[[#This Row],[Valor Contrato (Inicial)]]))</f>
        <v>0</v>
      </c>
      <c r="N1577" s="2">
        <v>17218000</v>
      </c>
      <c r="O1577" s="9">
        <v>0</v>
      </c>
      <c r="P1577" s="6" t="s">
        <v>6264</v>
      </c>
      <c r="Q1577" t="s">
        <v>6223</v>
      </c>
      <c r="R1577" t="s">
        <v>80</v>
      </c>
      <c r="S1577" t="s">
        <v>6272</v>
      </c>
      <c r="T1577" t="s">
        <v>7822</v>
      </c>
      <c r="U1577" t="s">
        <v>7827</v>
      </c>
    </row>
    <row r="1578" spans="1:21" x14ac:dyDescent="0.3">
      <c r="A1578" t="s">
        <v>3602</v>
      </c>
      <c r="B1578" t="s">
        <v>3603</v>
      </c>
      <c r="C1578" t="s">
        <v>5052</v>
      </c>
      <c r="D1578" t="s">
        <v>5061</v>
      </c>
      <c r="E1578" t="s">
        <v>6217</v>
      </c>
      <c r="F1578" s="1">
        <v>45799</v>
      </c>
      <c r="H1578" s="1">
        <v>45931</v>
      </c>
      <c r="I1578">
        <f>VALUE(IF(Tabla1[[#This Row],[Fecha Terminacion
(Final)]]-Tabla1[[#This Row],[Fecha Terminacion
(Inicial)]]&lt;0,"0",Tabla1[[#This Row],[Fecha Terminacion
(Final)]]-Tabla1[[#This Row],[Fecha Terminacion
(Inicial)]]))</f>
        <v>0</v>
      </c>
      <c r="J1578" s="1">
        <v>45931</v>
      </c>
      <c r="K1578" s="2">
        <v>24233000</v>
      </c>
      <c r="L1578" s="2">
        <v>0</v>
      </c>
      <c r="M1578" s="2">
        <f>VALUE(IF(Tabla1[[#This Row],[Valor Total]]-Tabla1[[#This Row],[Valor Contrato (Inicial)]]&lt;0,"0",Tabla1[[#This Row],[Valor Total]]-Tabla1[[#This Row],[Valor Contrato (Inicial)]]))</f>
        <v>0</v>
      </c>
      <c r="N1578" s="2">
        <v>24233000</v>
      </c>
      <c r="O1578" s="9">
        <v>0</v>
      </c>
      <c r="P1578" s="6" t="s">
        <v>6264</v>
      </c>
      <c r="Q1578" t="s">
        <v>6223</v>
      </c>
      <c r="R1578" t="s">
        <v>80</v>
      </c>
      <c r="S1578" t="s">
        <v>6272</v>
      </c>
      <c r="T1578" t="s">
        <v>7823</v>
      </c>
      <c r="U1578" t="s">
        <v>7827</v>
      </c>
    </row>
    <row r="1579" spans="1:21" x14ac:dyDescent="0.3">
      <c r="A1579" t="s">
        <v>3604</v>
      </c>
      <c r="B1579" t="s">
        <v>3605</v>
      </c>
      <c r="C1579" t="s">
        <v>5053</v>
      </c>
      <c r="D1579" t="s">
        <v>5061</v>
      </c>
      <c r="E1579" t="s">
        <v>5663</v>
      </c>
      <c r="F1579" s="1">
        <v>45799</v>
      </c>
      <c r="H1579" s="1">
        <v>45947</v>
      </c>
      <c r="I1579">
        <f>VALUE(IF(Tabla1[[#This Row],[Fecha Terminacion
(Final)]]-Tabla1[[#This Row],[Fecha Terminacion
(Inicial)]]&lt;0,"0",Tabla1[[#This Row],[Fecha Terminacion
(Final)]]-Tabla1[[#This Row],[Fecha Terminacion
(Inicial)]]))</f>
        <v>0</v>
      </c>
      <c r="J1579" s="1">
        <v>45947</v>
      </c>
      <c r="K1579" s="2">
        <v>23569000</v>
      </c>
      <c r="L1579" s="2">
        <v>0</v>
      </c>
      <c r="M1579" s="2">
        <f>VALUE(IF(Tabla1[[#This Row],[Valor Total]]-Tabla1[[#This Row],[Valor Contrato (Inicial)]]&lt;0,"0",Tabla1[[#This Row],[Valor Total]]-Tabla1[[#This Row],[Valor Contrato (Inicial)]]))</f>
        <v>0</v>
      </c>
      <c r="N1579" s="2">
        <v>23569000</v>
      </c>
      <c r="O1579" s="9">
        <v>0</v>
      </c>
      <c r="P1579" s="6" t="s">
        <v>6264</v>
      </c>
      <c r="Q1579" t="s">
        <v>6223</v>
      </c>
      <c r="R1579" t="s">
        <v>80</v>
      </c>
      <c r="S1579" t="s">
        <v>6272</v>
      </c>
      <c r="T1579" t="s">
        <v>7824</v>
      </c>
      <c r="U1579" t="s">
        <v>7827</v>
      </c>
    </row>
    <row r="1580" spans="1:21" x14ac:dyDescent="0.3">
      <c r="A1580" t="s">
        <v>3606</v>
      </c>
      <c r="B1580" t="s">
        <v>3607</v>
      </c>
      <c r="C1580" t="s">
        <v>5054</v>
      </c>
      <c r="D1580" t="s">
        <v>5061</v>
      </c>
      <c r="E1580" t="s">
        <v>6218</v>
      </c>
      <c r="F1580" s="1">
        <v>45799</v>
      </c>
      <c r="H1580" s="1">
        <v>45937</v>
      </c>
      <c r="I1580">
        <f>VALUE(IF(Tabla1[[#This Row],[Fecha Terminacion
(Final)]]-Tabla1[[#This Row],[Fecha Terminacion
(Inicial)]]&lt;0,"0",Tabla1[[#This Row],[Fecha Terminacion
(Final)]]-Tabla1[[#This Row],[Fecha Terminacion
(Inicial)]]))</f>
        <v>0</v>
      </c>
      <c r="J1580" s="1">
        <v>45937</v>
      </c>
      <c r="K1580" s="2">
        <v>17742000</v>
      </c>
      <c r="L1580" s="2">
        <v>0</v>
      </c>
      <c r="M1580" s="2">
        <f>VALUE(IF(Tabla1[[#This Row],[Valor Total]]-Tabla1[[#This Row],[Valor Contrato (Inicial)]]&lt;0,"0",Tabla1[[#This Row],[Valor Total]]-Tabla1[[#This Row],[Valor Contrato (Inicial)]]))</f>
        <v>0</v>
      </c>
      <c r="N1580" s="2">
        <v>17742000</v>
      </c>
      <c r="O1580" s="9">
        <v>0</v>
      </c>
      <c r="P1580" s="6" t="s">
        <v>6264</v>
      </c>
      <c r="Q1580" t="s">
        <v>6223</v>
      </c>
      <c r="R1580" t="s">
        <v>80</v>
      </c>
      <c r="S1580" t="s">
        <v>6272</v>
      </c>
      <c r="T1580" t="s">
        <v>7825</v>
      </c>
      <c r="U1580" t="s">
        <v>7827</v>
      </c>
    </row>
    <row r="1581" spans="1:21" x14ac:dyDescent="0.3">
      <c r="A1581" t="s">
        <v>3608</v>
      </c>
      <c r="B1581" t="s">
        <v>3609</v>
      </c>
      <c r="C1581" t="s">
        <v>5055</v>
      </c>
      <c r="D1581" t="s">
        <v>5061</v>
      </c>
      <c r="E1581" t="s">
        <v>6219</v>
      </c>
      <c r="F1581" s="1">
        <v>45799</v>
      </c>
      <c r="H1581" s="1">
        <v>45821</v>
      </c>
      <c r="I1581">
        <f>VALUE(IF(Tabla1[[#This Row],[Fecha Terminacion
(Final)]]-Tabla1[[#This Row],[Fecha Terminacion
(Inicial)]]&lt;0,"0",Tabla1[[#This Row],[Fecha Terminacion
(Final)]]-Tabla1[[#This Row],[Fecha Terminacion
(Inicial)]]))</f>
        <v>0</v>
      </c>
      <c r="J1581" s="1">
        <v>45821</v>
      </c>
      <c r="K1581" s="2">
        <v>24899000</v>
      </c>
      <c r="L1581" s="2">
        <v>0</v>
      </c>
      <c r="M1581" s="2">
        <f>VALUE(IF(Tabla1[[#This Row],[Valor Total]]-Tabla1[[#This Row],[Valor Contrato (Inicial)]]&lt;0,"0",Tabla1[[#This Row],[Valor Total]]-Tabla1[[#This Row],[Valor Contrato (Inicial)]]))</f>
        <v>0</v>
      </c>
      <c r="N1581" s="2">
        <v>24899000</v>
      </c>
      <c r="O1581" s="9">
        <v>0</v>
      </c>
      <c r="P1581" s="6" t="s">
        <v>6264</v>
      </c>
      <c r="Q1581" t="s">
        <v>6223</v>
      </c>
      <c r="R1581" t="s">
        <v>80</v>
      </c>
      <c r="S1581" t="s">
        <v>6272</v>
      </c>
      <c r="T1581" t="s">
        <v>7826</v>
      </c>
      <c r="U1581" t="s">
        <v>7827</v>
      </c>
    </row>
    <row r="1582" spans="1:21" x14ac:dyDescent="0.3">
      <c r="A1582" t="s">
        <v>3610</v>
      </c>
      <c r="B1582" t="s">
        <v>3611</v>
      </c>
      <c r="C1582" t="s">
        <v>5056</v>
      </c>
      <c r="D1582" t="s">
        <v>5061</v>
      </c>
      <c r="E1582" t="s">
        <v>6220</v>
      </c>
      <c r="F1582" s="1">
        <v>45800</v>
      </c>
      <c r="H1582" s="1">
        <v>46022</v>
      </c>
      <c r="I1582">
        <f>VALUE(IF(Tabla1[[#This Row],[Fecha Terminacion
(Final)]]-Tabla1[[#This Row],[Fecha Terminacion
(Inicial)]]&lt;0,"0",Tabla1[[#This Row],[Fecha Terminacion
(Final)]]-Tabla1[[#This Row],[Fecha Terminacion
(Inicial)]]))</f>
        <v>0</v>
      </c>
      <c r="J1582" s="1">
        <v>46022</v>
      </c>
      <c r="K1582" s="2">
        <v>86250000</v>
      </c>
      <c r="L1582" s="2">
        <v>11500000</v>
      </c>
      <c r="M1582" s="2">
        <f>VALUE(IF(Tabla1[[#This Row],[Valor Total]]-Tabla1[[#This Row],[Valor Contrato (Inicial)]]&lt;0,"0",Tabla1[[#This Row],[Valor Total]]-Tabla1[[#This Row],[Valor Contrato (Inicial)]]))</f>
        <v>0</v>
      </c>
      <c r="N1582" s="2">
        <v>86250000</v>
      </c>
      <c r="O1582" s="9">
        <v>0</v>
      </c>
      <c r="P1582" s="6" t="s">
        <v>6229</v>
      </c>
      <c r="Q1582" t="s">
        <v>6260</v>
      </c>
      <c r="R1582" t="s">
        <v>13</v>
      </c>
      <c r="S1582" t="s">
        <v>14</v>
      </c>
      <c r="T1582" t="s">
        <v>220</v>
      </c>
      <c r="U1582" t="s">
        <v>7827</v>
      </c>
    </row>
  </sheetData>
  <pageMargins left="0.7" right="0.7" top="0.75" bottom="0.75" header="0.3" footer="0.3"/>
  <ignoredErrors>
    <ignoredError sqref="O921:O1582" calculatedColumn="1"/>
  </ignoredErrors>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44CB73277797B42B08EF72858A3C478" ma:contentTypeVersion="1" ma:contentTypeDescription="Crear nuevo documento." ma:contentTypeScope="" ma:versionID="42c87a5060d5cda2e1feda7335e48b5f">
  <xsd:schema xmlns:xsd="http://www.w3.org/2001/XMLSchema" xmlns:xs="http://www.w3.org/2001/XMLSchema" xmlns:p="http://schemas.microsoft.com/office/2006/metadata/properties" xmlns:ns1="http://schemas.microsoft.com/sharepoint/v3" targetNamespace="http://schemas.microsoft.com/office/2006/metadata/properties" ma:root="true" ma:fieldsID="760ede41615155a325c1643e9729e7c5"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5076BE-5E54-4ACD-87E6-4D5C2F53DFA2}">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957B3D47-2693-4C34-8DDB-53589961B73E}"/>
</file>

<file path=customXml/itemProps3.xml><?xml version="1.0" encoding="utf-8"?>
<ds:datastoreItem xmlns:ds="http://schemas.openxmlformats.org/officeDocument/2006/customXml" ds:itemID="{0D4D1D65-F24D-4536-9DC5-794F54B781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Yeison Fabian Ardila Ortega</dc:creator>
  <cp:lastModifiedBy>Yeison Fabian Ardila Ortega</cp:lastModifiedBy>
  <dcterms:created xsi:type="dcterms:W3CDTF">2024-06-11T02:09:08Z</dcterms:created>
  <dcterms:modified xsi:type="dcterms:W3CDTF">2025-05-25T23:45:50Z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0x010100F44CB73277797B42B08EF72858A3C478</vt:lpwstr>
  </property>
  <property fmtid="{D5CDD505-2E9C-101B-9397-08002B2CF9AE}" pid="3" name="_dlc_DocIdItemGuid">
    <vt:lpwstr>27feab1a-0526-4230-ab24-fda1f1853daf</vt:lpwstr>
  </property>
</Properties>
</file>